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showInkAnnotation="0" defaultThemeVersion="124226"/>
  <bookViews>
    <workbookView xWindow="0" yWindow="0" windowWidth="14370" windowHeight="11220"/>
  </bookViews>
  <sheets>
    <sheet name="Analysis" sheetId="6" r:id="rId1"/>
    <sheet name="EVV Summary" sheetId="3" r:id="rId2"/>
    <sheet name="EVV Claims" sheetId="4" r:id="rId3"/>
    <sheet name="EVV EPSDT Summary and Claims" sheetId="7" r:id="rId4"/>
  </sheets>
  <definedNames>
    <definedName name="_xlnm.Print_Area" localSheetId="0">Analysis!$A$1:$D$62</definedName>
    <definedName name="_xlnm.Print_Area" localSheetId="2">'EVV Claims'!$A$1:$U$84</definedName>
    <definedName name="_xlnm.Print_Area" localSheetId="3">'EVV EPSDT Summary and Claims'!$A$1:$U$75</definedName>
    <definedName name="_xlnm.Print_Area" localSheetId="1">'EVV Summary'!$A$1:$U$24</definedName>
    <definedName name="_xlnm.Print_Titles" localSheetId="0">Analysis!$1:$3</definedName>
    <definedName name="_xlnm.Print_Titles" localSheetId="2">'EVV Claims'!$A:$A,'EVV Claims'!$1:$4</definedName>
    <definedName name="_xlnm.Print_Titles" localSheetId="3">'EVV EPSDT Summary and Claims'!$A:$A,'EVV EPSDT Summary and Claims'!$1:$4</definedName>
    <definedName name="_xlnm.Print_Titles" localSheetId="1">'EVV Summary'!$A:$A,'EVV Summary'!$1:$4</definedName>
  </definedNames>
  <calcPr calcId="162913"/>
</workbook>
</file>

<file path=xl/calcChain.xml><?xml version="1.0" encoding="utf-8"?>
<calcChain xmlns="http://schemas.openxmlformats.org/spreadsheetml/2006/main">
  <c r="R49" i="7" l="1"/>
  <c r="P49" i="7"/>
  <c r="N49" i="7"/>
  <c r="H49" i="7"/>
  <c r="T16" i="7"/>
  <c r="L16" i="7"/>
  <c r="J16" i="7"/>
  <c r="J17" i="7"/>
  <c r="L17" i="7"/>
  <c r="L15" i="7"/>
  <c r="R52" i="7"/>
  <c r="R46" i="7"/>
  <c r="R45" i="7"/>
  <c r="P45" i="7"/>
  <c r="T12" i="7"/>
  <c r="L12" i="7"/>
  <c r="N50" i="7" l="1"/>
  <c r="L50" i="7"/>
  <c r="L49" i="7"/>
  <c r="J50" i="7"/>
  <c r="J49" i="7"/>
  <c r="F50" i="7"/>
  <c r="F49" i="7"/>
  <c r="D50" i="7"/>
  <c r="D49" i="7"/>
  <c r="B50" i="7"/>
  <c r="B49" i="7"/>
  <c r="R17" i="7"/>
  <c r="R16" i="7"/>
  <c r="P17" i="7"/>
  <c r="P16" i="7"/>
  <c r="N17" i="7"/>
  <c r="N16" i="7"/>
  <c r="H17" i="7"/>
  <c r="H16" i="7"/>
  <c r="F17" i="7"/>
  <c r="F16" i="7"/>
  <c r="D17" i="7"/>
  <c r="D16" i="7"/>
  <c r="B17" i="7"/>
  <c r="B16" i="7"/>
  <c r="B3" i="7" l="1"/>
  <c r="B2" i="7"/>
  <c r="D1" i="7"/>
  <c r="B1" i="7"/>
  <c r="B1" i="4"/>
  <c r="B1" i="3"/>
  <c r="B2" i="3"/>
  <c r="D1" i="4"/>
  <c r="B2" i="4"/>
  <c r="B3" i="4"/>
  <c r="L14" i="4"/>
  <c r="T14" i="4"/>
  <c r="T17" i="4" s="1"/>
  <c r="T8" i="4" s="1"/>
  <c r="L15" i="4"/>
  <c r="T15" i="4"/>
  <c r="L16" i="4"/>
  <c r="T16" i="4"/>
  <c r="B17" i="4"/>
  <c r="B8" i="4" s="1"/>
  <c r="D17" i="4"/>
  <c r="E15" i="4" s="1"/>
  <c r="F17" i="4"/>
  <c r="F8" i="4" s="1"/>
  <c r="H17" i="4"/>
  <c r="H8" i="4" s="1"/>
  <c r="J17" i="4"/>
  <c r="J8" i="4" s="1"/>
  <c r="N17" i="4"/>
  <c r="N8" i="4" s="1"/>
  <c r="P17" i="4"/>
  <c r="P8" i="4" s="1"/>
  <c r="R17" i="4"/>
  <c r="R8" i="4" s="1"/>
  <c r="L19" i="4"/>
  <c r="T19" i="4"/>
  <c r="L20" i="4"/>
  <c r="T20" i="4"/>
  <c r="L21" i="4"/>
  <c r="T21" i="4"/>
  <c r="B22" i="4"/>
  <c r="B9" i="4" s="1"/>
  <c r="D22" i="4"/>
  <c r="D9" i="4" s="1"/>
  <c r="F22" i="4"/>
  <c r="G19" i="4" s="1"/>
  <c r="H22" i="4"/>
  <c r="H9" i="4" s="1"/>
  <c r="J22" i="4"/>
  <c r="J9" i="4" s="1"/>
  <c r="N22" i="4"/>
  <c r="O20" i="4" s="1"/>
  <c r="P22" i="4"/>
  <c r="Q20" i="4" s="1"/>
  <c r="R22" i="4"/>
  <c r="R9" i="4" s="1"/>
  <c r="L24" i="4"/>
  <c r="T24" i="4"/>
  <c r="L25" i="4"/>
  <c r="T25" i="4"/>
  <c r="L26" i="4"/>
  <c r="T26" i="4"/>
  <c r="B27" i="4"/>
  <c r="B10" i="4" s="1"/>
  <c r="D27" i="4"/>
  <c r="E25" i="4" s="1"/>
  <c r="F27" i="4"/>
  <c r="F10" i="4" s="1"/>
  <c r="H27" i="4"/>
  <c r="H10" i="4" s="1"/>
  <c r="J27" i="4"/>
  <c r="J10" i="4" s="1"/>
  <c r="N27" i="4"/>
  <c r="N10" i="4" s="1"/>
  <c r="P27" i="4"/>
  <c r="P10" i="4" s="1"/>
  <c r="R27" i="4"/>
  <c r="R10" i="4" s="1"/>
  <c r="L29" i="4"/>
  <c r="T29" i="4"/>
  <c r="L30" i="4"/>
  <c r="T30" i="4"/>
  <c r="L31" i="4"/>
  <c r="T31" i="4"/>
  <c r="L32" i="4"/>
  <c r="T32" i="4"/>
  <c r="L33" i="4"/>
  <c r="T33" i="4"/>
  <c r="L34" i="4"/>
  <c r="T34" i="4"/>
  <c r="L35" i="4"/>
  <c r="T35" i="4"/>
  <c r="L36" i="4"/>
  <c r="T36" i="4"/>
  <c r="L37" i="4"/>
  <c r="T37" i="4"/>
  <c r="L38" i="4"/>
  <c r="T38" i="4"/>
  <c r="L39" i="4"/>
  <c r="T39" i="4"/>
  <c r="B40" i="4"/>
  <c r="B11" i="4" s="1"/>
  <c r="D40" i="4"/>
  <c r="D11" i="4" s="1"/>
  <c r="F40" i="4"/>
  <c r="G29" i="4" s="1"/>
  <c r="H40" i="4"/>
  <c r="I29" i="4" s="1"/>
  <c r="J40" i="4"/>
  <c r="J11" i="4" s="1"/>
  <c r="N40" i="4"/>
  <c r="O30" i="4" s="1"/>
  <c r="P40" i="4"/>
  <c r="Q29" i="4" s="1"/>
  <c r="R40" i="4"/>
  <c r="R11" i="4" s="1"/>
  <c r="B45" i="4"/>
  <c r="H51" i="4"/>
  <c r="P51" i="4"/>
  <c r="H52" i="4"/>
  <c r="P52" i="4"/>
  <c r="H53" i="4"/>
  <c r="P53" i="4"/>
  <c r="B54" i="4"/>
  <c r="C51" i="4" s="1"/>
  <c r="D54" i="4"/>
  <c r="D45" i="4" s="1"/>
  <c r="F54" i="4"/>
  <c r="F45" i="4" s="1"/>
  <c r="J54" i="4"/>
  <c r="J45" i="4" s="1"/>
  <c r="L54" i="4"/>
  <c r="M51" i="4" s="1"/>
  <c r="N54" i="4"/>
  <c r="N45" i="4" s="1"/>
  <c r="H56" i="4"/>
  <c r="P56" i="4"/>
  <c r="H57" i="4"/>
  <c r="P57" i="4"/>
  <c r="H58" i="4"/>
  <c r="R58" i="4" s="1"/>
  <c r="P58" i="4"/>
  <c r="B59" i="4"/>
  <c r="B46" i="4" s="1"/>
  <c r="D59" i="4"/>
  <c r="D46" i="4" s="1"/>
  <c r="F59" i="4"/>
  <c r="G56" i="4" s="1"/>
  <c r="J59" i="4"/>
  <c r="J46" i="4" s="1"/>
  <c r="L59" i="4"/>
  <c r="M57" i="4" s="1"/>
  <c r="N59" i="4"/>
  <c r="O57" i="4" s="1"/>
  <c r="H61" i="4"/>
  <c r="P61" i="4"/>
  <c r="H62" i="4"/>
  <c r="O62" i="4"/>
  <c r="P62" i="4"/>
  <c r="H63" i="4"/>
  <c r="P63" i="4"/>
  <c r="B64" i="4"/>
  <c r="C62" i="4" s="1"/>
  <c r="D64" i="4"/>
  <c r="D47" i="4" s="1"/>
  <c r="F64" i="4"/>
  <c r="F47" i="4" s="1"/>
  <c r="J64" i="4"/>
  <c r="J47" i="4" s="1"/>
  <c r="L64" i="4"/>
  <c r="M61" i="4" s="1"/>
  <c r="N64" i="4"/>
  <c r="N47" i="4" s="1"/>
  <c r="H66" i="4"/>
  <c r="P66" i="4"/>
  <c r="H67" i="4"/>
  <c r="P67" i="4"/>
  <c r="H68" i="4"/>
  <c r="P68" i="4"/>
  <c r="H69" i="4"/>
  <c r="P69" i="4"/>
  <c r="H70" i="4"/>
  <c r="P70" i="4"/>
  <c r="H71" i="4"/>
  <c r="P71" i="4"/>
  <c r="H72" i="4"/>
  <c r="P72" i="4"/>
  <c r="H73" i="4"/>
  <c r="P73" i="4"/>
  <c r="H74" i="4"/>
  <c r="P74" i="4"/>
  <c r="H75" i="4"/>
  <c r="P75" i="4"/>
  <c r="H76" i="4"/>
  <c r="P76" i="4"/>
  <c r="B77" i="4"/>
  <c r="C67" i="4" s="1"/>
  <c r="D77" i="4"/>
  <c r="D48" i="4" s="1"/>
  <c r="F77" i="4"/>
  <c r="F48" i="4" s="1"/>
  <c r="J77" i="4"/>
  <c r="K72" i="4" s="1"/>
  <c r="L77" i="4"/>
  <c r="L48" i="4" s="1"/>
  <c r="N77" i="4"/>
  <c r="N48" i="4" s="1"/>
  <c r="G14" i="7"/>
  <c r="B56" i="7"/>
  <c r="P54" i="4" l="1"/>
  <c r="P45" i="4" s="1"/>
  <c r="Q61" i="4"/>
  <c r="R53" i="4"/>
  <c r="K38" i="4"/>
  <c r="E58" i="4"/>
  <c r="P64" i="4"/>
  <c r="P47" i="4" s="1"/>
  <c r="T27" i="4"/>
  <c r="T10" i="4" s="1"/>
  <c r="U24" i="4"/>
  <c r="O24" i="4"/>
  <c r="K74" i="4"/>
  <c r="E61" i="4"/>
  <c r="R51" i="4"/>
  <c r="Q26" i="4"/>
  <c r="Q24" i="4"/>
  <c r="K66" i="4"/>
  <c r="E35" i="4"/>
  <c r="E26" i="4"/>
  <c r="K20" i="4"/>
  <c r="Q16" i="4"/>
  <c r="O14" i="4"/>
  <c r="K76" i="4"/>
  <c r="E62" i="4"/>
  <c r="K57" i="4"/>
  <c r="Q52" i="4"/>
  <c r="O39" i="4"/>
  <c r="O37" i="4"/>
  <c r="O29" i="4"/>
  <c r="U25" i="4"/>
  <c r="I20" i="4"/>
  <c r="O16" i="4"/>
  <c r="K52" i="4"/>
  <c r="K32" i="4"/>
  <c r="S25" i="4"/>
  <c r="S21" i="4"/>
  <c r="K68" i="4"/>
  <c r="K63" i="4"/>
  <c r="P59" i="4"/>
  <c r="P46" i="4" s="1"/>
  <c r="E39" i="4"/>
  <c r="E29" i="4"/>
  <c r="S19" i="4"/>
  <c r="E16" i="4"/>
  <c r="O56" i="4"/>
  <c r="E52" i="4"/>
  <c r="C39" i="4"/>
  <c r="Q33" i="4"/>
  <c r="O31" i="4"/>
  <c r="I21" i="4"/>
  <c r="U15" i="4"/>
  <c r="O53" i="4"/>
  <c r="C33" i="4"/>
  <c r="G63" i="4"/>
  <c r="G61" i="4"/>
  <c r="K36" i="4"/>
  <c r="O33" i="4"/>
  <c r="C21" i="4"/>
  <c r="I19" i="4"/>
  <c r="S15" i="4"/>
  <c r="S17" i="4" s="1"/>
  <c r="O75" i="4"/>
  <c r="P77" i="4"/>
  <c r="Q66" i="4" s="1"/>
  <c r="S35" i="4"/>
  <c r="O73" i="4"/>
  <c r="S37" i="4"/>
  <c r="Q35" i="4"/>
  <c r="O26" i="4"/>
  <c r="E75" i="4"/>
  <c r="E67" i="4"/>
  <c r="E63" i="4"/>
  <c r="C58" i="4"/>
  <c r="E56" i="4"/>
  <c r="O51" i="4"/>
  <c r="S39" i="4"/>
  <c r="Q37" i="4"/>
  <c r="S36" i="4"/>
  <c r="O35" i="4"/>
  <c r="K34" i="4"/>
  <c r="I33" i="4"/>
  <c r="C29" i="4"/>
  <c r="K25" i="4"/>
  <c r="I24" i="4"/>
  <c r="Q21" i="4"/>
  <c r="S20" i="4"/>
  <c r="O19" i="4"/>
  <c r="S14" i="4"/>
  <c r="K53" i="4"/>
  <c r="O71" i="4"/>
  <c r="O69" i="4"/>
  <c r="R56" i="4"/>
  <c r="I32" i="4"/>
  <c r="Q19" i="4"/>
  <c r="U16" i="4"/>
  <c r="C16" i="4"/>
  <c r="O76" i="4"/>
  <c r="E73" i="4"/>
  <c r="E71" i="4"/>
  <c r="E69" i="4"/>
  <c r="K61" i="4"/>
  <c r="C56" i="4"/>
  <c r="K51" i="4"/>
  <c r="Q39" i="4"/>
  <c r="S38" i="4"/>
  <c r="I34" i="4"/>
  <c r="E33" i="4"/>
  <c r="S31" i="4"/>
  <c r="K30" i="4"/>
  <c r="I26" i="4"/>
  <c r="I25" i="4"/>
  <c r="E24" i="4"/>
  <c r="O21" i="4"/>
  <c r="S16" i="4"/>
  <c r="Q14" i="4"/>
  <c r="I30" i="4"/>
  <c r="C24" i="4"/>
  <c r="I35" i="4"/>
  <c r="M62" i="4"/>
  <c r="I37" i="4"/>
  <c r="I36" i="4"/>
  <c r="U26" i="4"/>
  <c r="C26" i="4"/>
  <c r="T22" i="4"/>
  <c r="U21" i="4" s="1"/>
  <c r="E19" i="4"/>
  <c r="O72" i="4"/>
  <c r="O70" i="4"/>
  <c r="G76" i="4"/>
  <c r="K62" i="4"/>
  <c r="Q56" i="4"/>
  <c r="G52" i="4"/>
  <c r="I39" i="4"/>
  <c r="I38" i="4"/>
  <c r="E37" i="4"/>
  <c r="C35" i="4"/>
  <c r="S33" i="4"/>
  <c r="E31" i="4"/>
  <c r="S29" i="4"/>
  <c r="S24" i="4"/>
  <c r="E21" i="4"/>
  <c r="C19" i="4"/>
  <c r="K15" i="4"/>
  <c r="I14" i="4"/>
  <c r="O58" i="4"/>
  <c r="T40" i="4"/>
  <c r="U34" i="4" s="1"/>
  <c r="C37" i="4"/>
  <c r="C31" i="4"/>
  <c r="S26" i="4"/>
  <c r="I16" i="4"/>
  <c r="I15" i="4"/>
  <c r="E14" i="4"/>
  <c r="O74" i="4"/>
  <c r="O67" i="4"/>
  <c r="U14" i="4"/>
  <c r="C14" i="4"/>
  <c r="R70" i="4"/>
  <c r="R69" i="4"/>
  <c r="R76" i="4"/>
  <c r="H54" i="4"/>
  <c r="H45" i="4" s="1"/>
  <c r="R71" i="4"/>
  <c r="R12" i="4"/>
  <c r="S9" i="4" s="1"/>
  <c r="R52" i="4"/>
  <c r="L17" i="4"/>
  <c r="L8" i="4" s="1"/>
  <c r="H77" i="4"/>
  <c r="H48" i="4" s="1"/>
  <c r="R66" i="4"/>
  <c r="R63" i="4"/>
  <c r="R67" i="4"/>
  <c r="L40" i="4"/>
  <c r="L11" i="4" s="1"/>
  <c r="D49" i="4"/>
  <c r="E46" i="4" s="1"/>
  <c r="R75" i="4"/>
  <c r="R68" i="4"/>
  <c r="R74" i="4"/>
  <c r="R73" i="4"/>
  <c r="L22" i="4"/>
  <c r="L9" i="4" s="1"/>
  <c r="R57" i="4"/>
  <c r="B12" i="4"/>
  <c r="C9" i="4" s="1"/>
  <c r="R72" i="4"/>
  <c r="R62" i="4"/>
  <c r="L27" i="4"/>
  <c r="L10" i="4" s="1"/>
  <c r="M24" i="4"/>
  <c r="K67" i="4"/>
  <c r="K69" i="4"/>
  <c r="K71" i="4"/>
  <c r="K73" i="4"/>
  <c r="K75" i="4"/>
  <c r="J48" i="4"/>
  <c r="J49" i="4" s="1"/>
  <c r="K45" i="4" s="1"/>
  <c r="K70" i="4"/>
  <c r="R61" i="4"/>
  <c r="H64" i="4"/>
  <c r="I63" i="4" s="1"/>
  <c r="J12" i="4"/>
  <c r="K11" i="4" s="1"/>
  <c r="M75" i="4"/>
  <c r="G74" i="4"/>
  <c r="M73" i="4"/>
  <c r="G72" i="4"/>
  <c r="M71" i="4"/>
  <c r="G70" i="4"/>
  <c r="M69" i="4"/>
  <c r="G68" i="4"/>
  <c r="M67" i="4"/>
  <c r="G66" i="4"/>
  <c r="C63" i="4"/>
  <c r="C61" i="4"/>
  <c r="M58" i="4"/>
  <c r="G57" i="4"/>
  <c r="M56" i="4"/>
  <c r="C52" i="4"/>
  <c r="B48" i="4"/>
  <c r="L47" i="4"/>
  <c r="N46" i="4"/>
  <c r="N49" i="4" s="1"/>
  <c r="F46" i="4"/>
  <c r="G38" i="4"/>
  <c r="G36" i="4"/>
  <c r="G34" i="4"/>
  <c r="G32" i="4"/>
  <c r="G30" i="4"/>
  <c r="G25" i="4"/>
  <c r="G20" i="4"/>
  <c r="G15" i="4"/>
  <c r="P11" i="4"/>
  <c r="H11" i="4"/>
  <c r="D10" i="4"/>
  <c r="P9" i="4"/>
  <c r="D8" i="4"/>
  <c r="E76" i="4"/>
  <c r="E74" i="4"/>
  <c r="E72" i="4"/>
  <c r="E70" i="4"/>
  <c r="E68" i="4"/>
  <c r="E66" i="4"/>
  <c r="O63" i="4"/>
  <c r="O61" i="4"/>
  <c r="K58" i="4"/>
  <c r="E57" i="4"/>
  <c r="E59" i="4" s="1"/>
  <c r="K56" i="4"/>
  <c r="O52" i="4"/>
  <c r="E38" i="4"/>
  <c r="E36" i="4"/>
  <c r="S34" i="4"/>
  <c r="E34" i="4"/>
  <c r="S32" i="4"/>
  <c r="E32" i="4"/>
  <c r="S30" i="4"/>
  <c r="E30" i="4"/>
  <c r="E20" i="4"/>
  <c r="C76" i="4"/>
  <c r="C74" i="4"/>
  <c r="C72" i="4"/>
  <c r="C70" i="4"/>
  <c r="C68" i="4"/>
  <c r="C66" i="4"/>
  <c r="M63" i="4"/>
  <c r="G62" i="4"/>
  <c r="G64" i="4" s="1"/>
  <c r="C57" i="4"/>
  <c r="C59" i="4" s="1"/>
  <c r="G53" i="4"/>
  <c r="M52" i="4"/>
  <c r="G51" i="4"/>
  <c r="B47" i="4"/>
  <c r="B49" i="4" s="1"/>
  <c r="L46" i="4"/>
  <c r="K39" i="4"/>
  <c r="Q38" i="4"/>
  <c r="C38" i="4"/>
  <c r="K37" i="4"/>
  <c r="Q36" i="4"/>
  <c r="C36" i="4"/>
  <c r="K35" i="4"/>
  <c r="Q34" i="4"/>
  <c r="C34" i="4"/>
  <c r="K33" i="4"/>
  <c r="Q32" i="4"/>
  <c r="C32" i="4"/>
  <c r="K31" i="4"/>
  <c r="Q30" i="4"/>
  <c r="C30" i="4"/>
  <c r="K29" i="4"/>
  <c r="K26" i="4"/>
  <c r="Q25" i="4"/>
  <c r="C25" i="4"/>
  <c r="K24" i="4"/>
  <c r="K21" i="4"/>
  <c r="C20" i="4"/>
  <c r="C22" i="4" s="1"/>
  <c r="K19" i="4"/>
  <c r="K16" i="4"/>
  <c r="Q15" i="4"/>
  <c r="C15" i="4"/>
  <c r="K14" i="4"/>
  <c r="N11" i="4"/>
  <c r="F11" i="4"/>
  <c r="N9" i="4"/>
  <c r="F9" i="4"/>
  <c r="F12" i="4" s="1"/>
  <c r="O68" i="4"/>
  <c r="O66" i="4"/>
  <c r="Q62" i="4"/>
  <c r="E53" i="4"/>
  <c r="E51" i="4"/>
  <c r="E54" i="4" s="1"/>
  <c r="O38" i="4"/>
  <c r="O36" i="4"/>
  <c r="O34" i="4"/>
  <c r="O32" i="4"/>
  <c r="I31" i="4"/>
  <c r="O25" i="4"/>
  <c r="O15" i="4"/>
  <c r="M76" i="4"/>
  <c r="G75" i="4"/>
  <c r="M74" i="4"/>
  <c r="G73" i="4"/>
  <c r="M72" i="4"/>
  <c r="G71" i="4"/>
  <c r="M70" i="4"/>
  <c r="G69" i="4"/>
  <c r="M68" i="4"/>
  <c r="G67" i="4"/>
  <c r="M66" i="4"/>
  <c r="H59" i="4"/>
  <c r="H46" i="4" s="1"/>
  <c r="G58" i="4"/>
  <c r="C53" i="4"/>
  <c r="L45" i="4"/>
  <c r="G39" i="4"/>
  <c r="G37" i="4"/>
  <c r="G35" i="4"/>
  <c r="G33" i="4"/>
  <c r="G31" i="4"/>
  <c r="G26" i="4"/>
  <c r="G24" i="4"/>
  <c r="G21" i="4"/>
  <c r="G16" i="4"/>
  <c r="G14" i="4"/>
  <c r="C75" i="4"/>
  <c r="C73" i="4"/>
  <c r="C71" i="4"/>
  <c r="C69" i="4"/>
  <c r="M53" i="4"/>
  <c r="Q31" i="4"/>
  <c r="T21" i="7"/>
  <c r="T20" i="7"/>
  <c r="T19" i="7"/>
  <c r="U27" i="4" l="1"/>
  <c r="I57" i="4"/>
  <c r="C27" i="4"/>
  <c r="M34" i="4"/>
  <c r="Q51" i="4"/>
  <c r="Q54" i="4" s="1"/>
  <c r="Q63" i="4"/>
  <c r="Q64" i="4" s="1"/>
  <c r="O27" i="4"/>
  <c r="C17" i="4"/>
  <c r="Q53" i="4"/>
  <c r="E27" i="4"/>
  <c r="U31" i="4"/>
  <c r="O59" i="4"/>
  <c r="I22" i="4"/>
  <c r="M36" i="4"/>
  <c r="E17" i="4"/>
  <c r="Q58" i="4"/>
  <c r="S10" i="4"/>
  <c r="Q22" i="4"/>
  <c r="S22" i="4"/>
  <c r="U35" i="4"/>
  <c r="U29" i="4"/>
  <c r="U17" i="4"/>
  <c r="Q17" i="4"/>
  <c r="Q75" i="4"/>
  <c r="Q68" i="4"/>
  <c r="K77" i="4"/>
  <c r="E45" i="4"/>
  <c r="Q76" i="4"/>
  <c r="E48" i="4"/>
  <c r="O17" i="4"/>
  <c r="Q71" i="4"/>
  <c r="K10" i="4"/>
  <c r="C10" i="4"/>
  <c r="Q67" i="4"/>
  <c r="M64" i="4"/>
  <c r="Q74" i="4"/>
  <c r="O54" i="4"/>
  <c r="O40" i="4"/>
  <c r="K27" i="4"/>
  <c r="C54" i="4"/>
  <c r="S27" i="4"/>
  <c r="K54" i="4"/>
  <c r="K17" i="4"/>
  <c r="M59" i="4"/>
  <c r="Q70" i="4"/>
  <c r="Q27" i="4"/>
  <c r="M26" i="4"/>
  <c r="C8" i="4"/>
  <c r="I71" i="4"/>
  <c r="Q72" i="4"/>
  <c r="S8" i="4"/>
  <c r="Q57" i="4"/>
  <c r="Q59" i="4" s="1"/>
  <c r="E64" i="4"/>
  <c r="G22" i="4"/>
  <c r="E47" i="4"/>
  <c r="Q40" i="4"/>
  <c r="M54" i="4"/>
  <c r="O64" i="4"/>
  <c r="G40" i="4"/>
  <c r="P48" i="4"/>
  <c r="Q69" i="4"/>
  <c r="Q73" i="4"/>
  <c r="G59" i="4"/>
  <c r="O77" i="4"/>
  <c r="M30" i="4"/>
  <c r="T11" i="4"/>
  <c r="U33" i="4"/>
  <c r="U32" i="4"/>
  <c r="U30" i="4"/>
  <c r="U36" i="4"/>
  <c r="U39" i="4"/>
  <c r="U38" i="4"/>
  <c r="I27" i="4"/>
  <c r="U37" i="4"/>
  <c r="I40" i="4"/>
  <c r="E22" i="4"/>
  <c r="C64" i="4"/>
  <c r="I61" i="4"/>
  <c r="M31" i="4"/>
  <c r="M38" i="4"/>
  <c r="S11" i="4"/>
  <c r="I17" i="4"/>
  <c r="K64" i="4"/>
  <c r="T9" i="4"/>
  <c r="U20" i="4"/>
  <c r="U19" i="4"/>
  <c r="S40" i="4"/>
  <c r="K47" i="4"/>
  <c r="O22" i="4"/>
  <c r="C45" i="4"/>
  <c r="C46" i="4"/>
  <c r="G8" i="4"/>
  <c r="G10" i="4"/>
  <c r="O48" i="4"/>
  <c r="O47" i="4"/>
  <c r="O45" i="4"/>
  <c r="L12" i="4"/>
  <c r="M10" i="4" s="1"/>
  <c r="I66" i="4"/>
  <c r="M15" i="4"/>
  <c r="G27" i="4"/>
  <c r="I56" i="4"/>
  <c r="D12" i="4"/>
  <c r="E8" i="4"/>
  <c r="C48" i="4"/>
  <c r="G77" i="4"/>
  <c r="I72" i="4"/>
  <c r="M19" i="4"/>
  <c r="I52" i="4"/>
  <c r="I76" i="4"/>
  <c r="I51" i="4"/>
  <c r="M29" i="4"/>
  <c r="R54" i="4"/>
  <c r="S52" i="4" s="1"/>
  <c r="I53" i="4"/>
  <c r="K46" i="4"/>
  <c r="E77" i="4"/>
  <c r="I69" i="4"/>
  <c r="M16" i="4"/>
  <c r="I70" i="4"/>
  <c r="M77" i="4"/>
  <c r="K40" i="4"/>
  <c r="K8" i="4"/>
  <c r="K48" i="4"/>
  <c r="M20" i="4"/>
  <c r="I68" i="4"/>
  <c r="I67" i="4"/>
  <c r="H12" i="4"/>
  <c r="I73" i="4"/>
  <c r="I75" i="4"/>
  <c r="K9" i="4"/>
  <c r="C11" i="4"/>
  <c r="O46" i="4"/>
  <c r="G11" i="4"/>
  <c r="L49" i="4"/>
  <c r="M48" i="4" s="1"/>
  <c r="I58" i="4"/>
  <c r="G9" i="4"/>
  <c r="K22" i="4"/>
  <c r="C40" i="4"/>
  <c r="C47" i="4"/>
  <c r="E40" i="4"/>
  <c r="M21" i="4"/>
  <c r="I74" i="4"/>
  <c r="P12" i="4"/>
  <c r="M33" i="4"/>
  <c r="N12" i="4"/>
  <c r="O9" i="4" s="1"/>
  <c r="G17" i="4"/>
  <c r="G54" i="4"/>
  <c r="C77" i="4"/>
  <c r="K59" i="4"/>
  <c r="H47" i="4"/>
  <c r="H49" i="4" s="1"/>
  <c r="I48" i="4" s="1"/>
  <c r="I62" i="4"/>
  <c r="I64" i="4" s="1"/>
  <c r="M25" i="4"/>
  <c r="M27" i="4" s="1"/>
  <c r="M37" i="4"/>
  <c r="M35" i="4"/>
  <c r="F49" i="4"/>
  <c r="R77" i="4"/>
  <c r="R48" i="4" s="1"/>
  <c r="M14" i="4"/>
  <c r="R59" i="4"/>
  <c r="M32" i="4"/>
  <c r="M39" i="4"/>
  <c r="R64" i="4"/>
  <c r="R47" i="4" s="1"/>
  <c r="H55" i="7"/>
  <c r="H54" i="7"/>
  <c r="H53" i="7"/>
  <c r="H52" i="7"/>
  <c r="L22" i="7"/>
  <c r="L21" i="7"/>
  <c r="L20" i="7"/>
  <c r="L19" i="7"/>
  <c r="S12" i="4" l="1"/>
  <c r="M45" i="4"/>
  <c r="C12" i="4"/>
  <c r="U40" i="4"/>
  <c r="Q77" i="4"/>
  <c r="M47" i="4"/>
  <c r="K49" i="4"/>
  <c r="M11" i="4"/>
  <c r="U22" i="4"/>
  <c r="E49" i="4"/>
  <c r="S71" i="4"/>
  <c r="S68" i="4"/>
  <c r="S67" i="4"/>
  <c r="P49" i="4"/>
  <c r="Q48" i="4" s="1"/>
  <c r="S70" i="4"/>
  <c r="S74" i="4"/>
  <c r="T12" i="4"/>
  <c r="U11" i="4" s="1"/>
  <c r="S75" i="4"/>
  <c r="R46" i="4"/>
  <c r="S56" i="4"/>
  <c r="S58" i="4"/>
  <c r="G47" i="4"/>
  <c r="G45" i="4"/>
  <c r="G48" i="4"/>
  <c r="S63" i="4"/>
  <c r="I10" i="4"/>
  <c r="I8" i="4"/>
  <c r="I9" i="4"/>
  <c r="I11" i="4"/>
  <c r="Q10" i="4"/>
  <c r="Q8" i="4"/>
  <c r="M46" i="4"/>
  <c r="S76" i="4"/>
  <c r="C49" i="4"/>
  <c r="M9" i="4"/>
  <c r="R45" i="4"/>
  <c r="S53" i="4"/>
  <c r="S51" i="4"/>
  <c r="I45" i="4"/>
  <c r="M8" i="4"/>
  <c r="S62" i="4"/>
  <c r="M40" i="4"/>
  <c r="E9" i="4"/>
  <c r="E11" i="4"/>
  <c r="M17" i="4"/>
  <c r="O8" i="4"/>
  <c r="O10" i="4"/>
  <c r="E10" i="4"/>
  <c r="I46" i="4"/>
  <c r="S57" i="4"/>
  <c r="I59" i="4"/>
  <c r="I77" i="4"/>
  <c r="O49" i="4"/>
  <c r="I47" i="4"/>
  <c r="S69" i="4"/>
  <c r="Q11" i="4"/>
  <c r="S73" i="4"/>
  <c r="I54" i="4"/>
  <c r="S61" i="4"/>
  <c r="S66" i="4"/>
  <c r="G46" i="4"/>
  <c r="O11" i="4"/>
  <c r="K12" i="4"/>
  <c r="Q9" i="4"/>
  <c r="M22" i="4"/>
  <c r="S72" i="4"/>
  <c r="G12" i="4"/>
  <c r="B69" i="7"/>
  <c r="C68" i="7" s="1"/>
  <c r="P52" i="7"/>
  <c r="O48" i="7"/>
  <c r="M48" i="7"/>
  <c r="K48" i="7"/>
  <c r="G48" i="7"/>
  <c r="E48" i="7"/>
  <c r="C48" i="7"/>
  <c r="O47" i="7"/>
  <c r="M47" i="7"/>
  <c r="K47" i="7"/>
  <c r="G47" i="7"/>
  <c r="E47" i="7"/>
  <c r="C47" i="7"/>
  <c r="O46" i="7"/>
  <c r="M46" i="7"/>
  <c r="K46" i="7"/>
  <c r="G46" i="7"/>
  <c r="E46" i="7"/>
  <c r="C46" i="7"/>
  <c r="O49" i="7"/>
  <c r="M49" i="7"/>
  <c r="K49" i="7"/>
  <c r="G49" i="7"/>
  <c r="E49" i="7"/>
  <c r="C49" i="7"/>
  <c r="O44" i="7"/>
  <c r="M44" i="7"/>
  <c r="K44" i="7"/>
  <c r="G44" i="7"/>
  <c r="E44" i="7"/>
  <c r="C44" i="7"/>
  <c r="O43" i="7"/>
  <c r="M43" i="7"/>
  <c r="K43" i="7"/>
  <c r="G43" i="7"/>
  <c r="E43" i="7"/>
  <c r="C43" i="7"/>
  <c r="O42" i="7"/>
  <c r="M42" i="7"/>
  <c r="K42" i="7"/>
  <c r="G42" i="7"/>
  <c r="E42" i="7"/>
  <c r="C42" i="7"/>
  <c r="C50" i="7"/>
  <c r="N69" i="7"/>
  <c r="O69" i="7" s="1"/>
  <c r="L69" i="7"/>
  <c r="M65" i="7" s="1"/>
  <c r="J69" i="7"/>
  <c r="K66" i="7" s="1"/>
  <c r="F69" i="7"/>
  <c r="G65" i="7" s="1"/>
  <c r="D69" i="7"/>
  <c r="E69" i="7" s="1"/>
  <c r="P68" i="7"/>
  <c r="H68" i="7"/>
  <c r="P67" i="7"/>
  <c r="H67" i="7"/>
  <c r="P66" i="7"/>
  <c r="H66" i="7"/>
  <c r="P65" i="7"/>
  <c r="H65" i="7"/>
  <c r="P64" i="7"/>
  <c r="H64" i="7"/>
  <c r="P63" i="7"/>
  <c r="H63" i="7"/>
  <c r="P62" i="7"/>
  <c r="H62" i="7"/>
  <c r="P61" i="7"/>
  <c r="H61" i="7"/>
  <c r="P60" i="7"/>
  <c r="H60" i="7"/>
  <c r="P59" i="7"/>
  <c r="H59" i="7"/>
  <c r="P58" i="7"/>
  <c r="H58" i="7"/>
  <c r="N56" i="7"/>
  <c r="O56" i="7" s="1"/>
  <c r="L56" i="7"/>
  <c r="J56" i="7"/>
  <c r="K53" i="7" s="1"/>
  <c r="F56" i="7"/>
  <c r="G56" i="7" s="1"/>
  <c r="D56" i="7"/>
  <c r="E55" i="7" s="1"/>
  <c r="P55" i="7"/>
  <c r="P54" i="7"/>
  <c r="R54" i="7" s="1"/>
  <c r="P53" i="7"/>
  <c r="R53" i="7" s="1"/>
  <c r="O50" i="7"/>
  <c r="M50" i="7"/>
  <c r="K50" i="7"/>
  <c r="G50" i="7"/>
  <c r="E50" i="7"/>
  <c r="P48" i="7"/>
  <c r="H48" i="7"/>
  <c r="P47" i="7"/>
  <c r="H47" i="7"/>
  <c r="P46" i="7"/>
  <c r="H46" i="7"/>
  <c r="H45" i="7"/>
  <c r="T25" i="7"/>
  <c r="T35" i="7"/>
  <c r="T34" i="7"/>
  <c r="T33" i="7"/>
  <c r="T32" i="7"/>
  <c r="T31" i="7"/>
  <c r="T30" i="7"/>
  <c r="T29" i="7"/>
  <c r="T28" i="7"/>
  <c r="T27" i="7"/>
  <c r="T26" i="7"/>
  <c r="L35" i="7"/>
  <c r="L34" i="7"/>
  <c r="L33" i="7"/>
  <c r="L32" i="7"/>
  <c r="L31" i="7"/>
  <c r="L30" i="7"/>
  <c r="L29" i="7"/>
  <c r="L28" i="7"/>
  <c r="L27" i="7"/>
  <c r="L26" i="7"/>
  <c r="L25" i="7"/>
  <c r="J36" i="7"/>
  <c r="K36" i="7" s="1"/>
  <c r="H36" i="7"/>
  <c r="I35" i="7" s="1"/>
  <c r="F36" i="7"/>
  <c r="G36" i="7" s="1"/>
  <c r="D36" i="7"/>
  <c r="E36" i="7" s="1"/>
  <c r="B36" i="7"/>
  <c r="C32" i="7" s="1"/>
  <c r="T22" i="7"/>
  <c r="L14" i="7"/>
  <c r="L13" i="7"/>
  <c r="T15" i="7"/>
  <c r="T14" i="7"/>
  <c r="T13" i="7"/>
  <c r="R23" i="7"/>
  <c r="P23" i="7"/>
  <c r="N23" i="7"/>
  <c r="J23" i="7"/>
  <c r="H23" i="7"/>
  <c r="F23" i="7"/>
  <c r="D23" i="7"/>
  <c r="O13" i="7"/>
  <c r="O11" i="7"/>
  <c r="O10" i="7"/>
  <c r="O9" i="7"/>
  <c r="S17" i="7"/>
  <c r="Q17" i="7"/>
  <c r="O17" i="7"/>
  <c r="S16" i="7"/>
  <c r="Q16" i="7"/>
  <c r="S15" i="7"/>
  <c r="Q15" i="7"/>
  <c r="O15" i="7"/>
  <c r="S14" i="7"/>
  <c r="Q14" i="7"/>
  <c r="O14" i="7"/>
  <c r="S13" i="7"/>
  <c r="Q13" i="7"/>
  <c r="S11" i="7"/>
  <c r="Q11" i="7"/>
  <c r="S10" i="7"/>
  <c r="Q10" i="7"/>
  <c r="S9" i="7"/>
  <c r="Q9" i="7"/>
  <c r="K17" i="7"/>
  <c r="K16" i="7"/>
  <c r="K15" i="7"/>
  <c r="K14" i="7"/>
  <c r="K13" i="7"/>
  <c r="K11" i="7"/>
  <c r="K10" i="7"/>
  <c r="K9" i="7"/>
  <c r="I17" i="7"/>
  <c r="I16" i="7"/>
  <c r="I15" i="7"/>
  <c r="I14" i="7"/>
  <c r="I13" i="7"/>
  <c r="I11" i="7"/>
  <c r="I10" i="7"/>
  <c r="I9" i="7"/>
  <c r="G17" i="7"/>
  <c r="G16" i="7"/>
  <c r="G15" i="7"/>
  <c r="G13" i="7"/>
  <c r="G11" i="7"/>
  <c r="G10" i="7"/>
  <c r="G9" i="7"/>
  <c r="E11" i="7"/>
  <c r="E10" i="7"/>
  <c r="E9" i="7"/>
  <c r="E15" i="7"/>
  <c r="E14" i="7"/>
  <c r="E13" i="7"/>
  <c r="E17" i="7"/>
  <c r="E16" i="7"/>
  <c r="C17" i="7"/>
  <c r="C16" i="7"/>
  <c r="C15" i="7"/>
  <c r="C14" i="7"/>
  <c r="C13" i="7"/>
  <c r="C11" i="7"/>
  <c r="C10" i="7"/>
  <c r="C9" i="7"/>
  <c r="C11" i="3"/>
  <c r="C10" i="3"/>
  <c r="M49" i="4" l="1"/>
  <c r="R66" i="7"/>
  <c r="R59" i="7"/>
  <c r="R67" i="7"/>
  <c r="R60" i="7"/>
  <c r="R68" i="7"/>
  <c r="R61" i="7"/>
  <c r="M10" i="7"/>
  <c r="E63" i="7"/>
  <c r="M9" i="7"/>
  <c r="O12" i="4"/>
  <c r="I49" i="4"/>
  <c r="S54" i="4"/>
  <c r="Q46" i="4"/>
  <c r="Q47" i="4"/>
  <c r="Q45" i="4"/>
  <c r="E12" i="4"/>
  <c r="I12" i="4"/>
  <c r="U9" i="4"/>
  <c r="U10" i="4"/>
  <c r="U8" i="4"/>
  <c r="S77" i="4"/>
  <c r="Q12" i="4"/>
  <c r="S64" i="4"/>
  <c r="G49" i="4"/>
  <c r="M12" i="4"/>
  <c r="R49" i="4"/>
  <c r="S45" i="4" s="1"/>
  <c r="S59" i="4"/>
  <c r="Q42" i="7"/>
  <c r="Q46" i="7"/>
  <c r="Q44" i="7"/>
  <c r="Q48" i="7"/>
  <c r="O63" i="7"/>
  <c r="Q49" i="7"/>
  <c r="U13" i="7"/>
  <c r="I28" i="7"/>
  <c r="G59" i="7"/>
  <c r="I26" i="7"/>
  <c r="I42" i="7"/>
  <c r="U14" i="7"/>
  <c r="I30" i="7"/>
  <c r="I43" i="7"/>
  <c r="G67" i="7"/>
  <c r="I36" i="7"/>
  <c r="I31" i="7"/>
  <c r="Q43" i="7"/>
  <c r="Q47" i="7"/>
  <c r="K63" i="7"/>
  <c r="I32" i="7"/>
  <c r="I44" i="7"/>
  <c r="G52" i="7"/>
  <c r="M59" i="7"/>
  <c r="M67" i="7"/>
  <c r="I49" i="7"/>
  <c r="K21" i="7"/>
  <c r="K20" i="7"/>
  <c r="K22" i="7"/>
  <c r="K19" i="7"/>
  <c r="K23" i="7"/>
  <c r="E27" i="7"/>
  <c r="E35" i="7"/>
  <c r="E56" i="7"/>
  <c r="K54" i="7"/>
  <c r="R62" i="7"/>
  <c r="E62" i="7"/>
  <c r="G58" i="7"/>
  <c r="G66" i="7"/>
  <c r="K62" i="7"/>
  <c r="M58" i="7"/>
  <c r="M66" i="7"/>
  <c r="O62" i="7"/>
  <c r="O19" i="7"/>
  <c r="O22" i="7"/>
  <c r="O21" i="7"/>
  <c r="O20" i="7"/>
  <c r="O23" i="7"/>
  <c r="K55" i="7"/>
  <c r="Q22" i="7"/>
  <c r="Q21" i="7"/>
  <c r="Q23" i="7"/>
  <c r="Q20" i="7"/>
  <c r="Q19" i="7"/>
  <c r="U15" i="7"/>
  <c r="E29" i="7"/>
  <c r="I33" i="7"/>
  <c r="P50" i="7"/>
  <c r="Q50" i="7" s="1"/>
  <c r="M53" i="7"/>
  <c r="M52" i="7"/>
  <c r="M54" i="7"/>
  <c r="M55" i="7"/>
  <c r="M56" i="7"/>
  <c r="G53" i="7"/>
  <c r="K56" i="7"/>
  <c r="R64" i="7"/>
  <c r="E64" i="7"/>
  <c r="G60" i="7"/>
  <c r="G68" i="7"/>
  <c r="K64" i="7"/>
  <c r="M60" i="7"/>
  <c r="M68" i="7"/>
  <c r="O64" i="7"/>
  <c r="S22" i="7"/>
  <c r="S21" i="7"/>
  <c r="S20" i="7"/>
  <c r="S19" i="7"/>
  <c r="S23" i="7"/>
  <c r="E30" i="7"/>
  <c r="I25" i="7"/>
  <c r="I34" i="7"/>
  <c r="I48" i="7"/>
  <c r="G54" i="7"/>
  <c r="O52" i="7"/>
  <c r="R65" i="7"/>
  <c r="E65" i="7"/>
  <c r="G61" i="7"/>
  <c r="G69" i="7"/>
  <c r="K65" i="7"/>
  <c r="M61" i="7"/>
  <c r="M69" i="7"/>
  <c r="O65" i="7"/>
  <c r="E28" i="7"/>
  <c r="R63" i="7"/>
  <c r="U9" i="7"/>
  <c r="T23" i="7"/>
  <c r="E31" i="7"/>
  <c r="L36" i="7"/>
  <c r="M29" i="7" s="1"/>
  <c r="P56" i="7"/>
  <c r="Q56" i="7" s="1"/>
  <c r="E52" i="7"/>
  <c r="G55" i="7"/>
  <c r="O53" i="7"/>
  <c r="R55" i="7"/>
  <c r="E58" i="7"/>
  <c r="E66" i="7"/>
  <c r="G62" i="7"/>
  <c r="K58" i="7"/>
  <c r="M62" i="7"/>
  <c r="O58" i="7"/>
  <c r="O66" i="7"/>
  <c r="U10" i="7"/>
  <c r="E32" i="7"/>
  <c r="R58" i="7"/>
  <c r="P69" i="7"/>
  <c r="Q68" i="7" s="1"/>
  <c r="E53" i="7"/>
  <c r="O54" i="7"/>
  <c r="E59" i="7"/>
  <c r="E67" i="7"/>
  <c r="G63" i="7"/>
  <c r="K59" i="7"/>
  <c r="K67" i="7"/>
  <c r="M63" i="7"/>
  <c r="O59" i="7"/>
  <c r="O67" i="7"/>
  <c r="G23" i="7"/>
  <c r="G19" i="7"/>
  <c r="G21" i="7"/>
  <c r="G22" i="7"/>
  <c r="G20" i="7"/>
  <c r="U11" i="7"/>
  <c r="M11" i="7"/>
  <c r="E25" i="7"/>
  <c r="E33" i="7"/>
  <c r="I29" i="7"/>
  <c r="K30" i="7"/>
  <c r="E54" i="7"/>
  <c r="K52" i="7"/>
  <c r="O55" i="7"/>
  <c r="E60" i="7"/>
  <c r="E68" i="7"/>
  <c r="G64" i="7"/>
  <c r="K60" i="7"/>
  <c r="K68" i="7"/>
  <c r="M64" i="7"/>
  <c r="O60" i="7"/>
  <c r="O68" i="7"/>
  <c r="E23" i="7"/>
  <c r="E21" i="7"/>
  <c r="E20" i="7"/>
  <c r="E19" i="7"/>
  <c r="E22" i="7"/>
  <c r="I23" i="7"/>
  <c r="I20" i="7"/>
  <c r="I22" i="7"/>
  <c r="I21" i="7"/>
  <c r="I19" i="7"/>
  <c r="E26" i="7"/>
  <c r="E34" i="7"/>
  <c r="K31" i="7"/>
  <c r="H50" i="7"/>
  <c r="I50" i="7" s="1"/>
  <c r="E61" i="7"/>
  <c r="K61" i="7"/>
  <c r="K69" i="7"/>
  <c r="O61" i="7"/>
  <c r="C34" i="7"/>
  <c r="C25" i="7"/>
  <c r="C36" i="7"/>
  <c r="C26" i="7"/>
  <c r="C35" i="7"/>
  <c r="C29" i="7"/>
  <c r="C33" i="7"/>
  <c r="C27" i="7"/>
  <c r="C28" i="7"/>
  <c r="C30" i="7"/>
  <c r="C31" i="7"/>
  <c r="I47" i="7"/>
  <c r="I46" i="7"/>
  <c r="H56" i="7"/>
  <c r="C56" i="7"/>
  <c r="C52" i="7"/>
  <c r="C53" i="7"/>
  <c r="C54" i="7"/>
  <c r="C55" i="7"/>
  <c r="C61" i="7"/>
  <c r="C69" i="7"/>
  <c r="C63" i="7"/>
  <c r="C62" i="7"/>
  <c r="H69" i="7"/>
  <c r="C64" i="7"/>
  <c r="C58" i="7"/>
  <c r="C66" i="7"/>
  <c r="C59" i="7"/>
  <c r="C67" i="7"/>
  <c r="C65" i="7"/>
  <c r="C60" i="7"/>
  <c r="L23" i="7"/>
  <c r="U16" i="7"/>
  <c r="R47" i="7"/>
  <c r="T17" i="7"/>
  <c r="U17" i="7" s="1"/>
  <c r="R48" i="7"/>
  <c r="M15" i="7"/>
  <c r="K32" i="7"/>
  <c r="K25" i="7"/>
  <c r="K33" i="7"/>
  <c r="K26" i="7"/>
  <c r="K34" i="7"/>
  <c r="K27" i="7"/>
  <c r="K35" i="7"/>
  <c r="K28" i="7"/>
  <c r="K29" i="7"/>
  <c r="I27" i="7"/>
  <c r="G32" i="7"/>
  <c r="G30" i="7"/>
  <c r="G25" i="7"/>
  <c r="G33" i="7"/>
  <c r="G28" i="7"/>
  <c r="G31" i="7"/>
  <c r="G26" i="7"/>
  <c r="G34" i="7"/>
  <c r="G27" i="7"/>
  <c r="G35" i="7"/>
  <c r="G29" i="7"/>
  <c r="M13" i="7"/>
  <c r="M14" i="7"/>
  <c r="O16" i="7"/>
  <c r="Q49" i="4" l="1"/>
  <c r="U12" i="4"/>
  <c r="S47" i="4"/>
  <c r="S48" i="4"/>
  <c r="S46" i="4"/>
  <c r="S49" i="4" s="1"/>
  <c r="Q55" i="7"/>
  <c r="Q54" i="7"/>
  <c r="M33" i="7"/>
  <c r="M26" i="7"/>
  <c r="M30" i="7"/>
  <c r="M36" i="7"/>
  <c r="M34" i="7"/>
  <c r="Q61" i="7"/>
  <c r="U23" i="7"/>
  <c r="U20" i="7"/>
  <c r="U21" i="7"/>
  <c r="U19" i="7"/>
  <c r="M28" i="7"/>
  <c r="Q69" i="7"/>
  <c r="Q59" i="7"/>
  <c r="Q63" i="7"/>
  <c r="Q66" i="7"/>
  <c r="Q64" i="7"/>
  <c r="M23" i="7"/>
  <c r="M22" i="7"/>
  <c r="M19" i="7"/>
  <c r="M20" i="7"/>
  <c r="M21" i="7"/>
  <c r="Q62" i="7"/>
  <c r="Q60" i="7"/>
  <c r="M35" i="7"/>
  <c r="Q58" i="7"/>
  <c r="Q67" i="7"/>
  <c r="Q53" i="7"/>
  <c r="M27" i="7"/>
  <c r="Q52" i="7"/>
  <c r="M31" i="7"/>
  <c r="M32" i="7"/>
  <c r="U22" i="7"/>
  <c r="Q65" i="7"/>
  <c r="M25" i="7"/>
  <c r="I56" i="7"/>
  <c r="I52" i="7"/>
  <c r="I55" i="7"/>
  <c r="I54" i="7"/>
  <c r="I53" i="7"/>
  <c r="I64" i="7"/>
  <c r="I61" i="7"/>
  <c r="I63" i="7"/>
  <c r="I69" i="7"/>
  <c r="I62" i="7"/>
  <c r="I68" i="7"/>
  <c r="I60" i="7"/>
  <c r="I66" i="7"/>
  <c r="I65" i="7"/>
  <c r="I67" i="7"/>
  <c r="I59" i="7"/>
  <c r="I58" i="7"/>
  <c r="R56" i="7"/>
  <c r="S44" i="7"/>
  <c r="S48" i="7"/>
  <c r="S43" i="7"/>
  <c r="S42" i="7"/>
  <c r="S46" i="7"/>
  <c r="S47" i="7"/>
  <c r="M17" i="7"/>
  <c r="R50" i="7"/>
  <c r="S50" i="7" s="1"/>
  <c r="M16" i="7"/>
  <c r="S49" i="7"/>
  <c r="S56" i="7" l="1"/>
  <c r="S54" i="7"/>
  <c r="S55" i="7"/>
  <c r="S52" i="7"/>
  <c r="S53" i="7"/>
  <c r="B23" i="7"/>
  <c r="N36" i="7"/>
  <c r="P36" i="7"/>
  <c r="R36" i="7"/>
  <c r="S25" i="7" l="1"/>
  <c r="S31" i="7"/>
  <c r="S30" i="7"/>
  <c r="S29" i="7"/>
  <c r="S36" i="7"/>
  <c r="S28" i="7"/>
  <c r="S33" i="7"/>
  <c r="S35" i="7"/>
  <c r="S27" i="7"/>
  <c r="S34" i="7"/>
  <c r="S26" i="7"/>
  <c r="S32" i="7"/>
  <c r="O29" i="7"/>
  <c r="T36" i="7"/>
  <c r="O36" i="7"/>
  <c r="O28" i="7"/>
  <c r="O35" i="7"/>
  <c r="O27" i="7"/>
  <c r="O34" i="7"/>
  <c r="O26" i="7"/>
  <c r="O33" i="7"/>
  <c r="O25" i="7"/>
  <c r="O32" i="7"/>
  <c r="O31" i="7"/>
  <c r="O30" i="7"/>
  <c r="Q34" i="7"/>
  <c r="Q26" i="7"/>
  <c r="Q33" i="7"/>
  <c r="Q32" i="7"/>
  <c r="Q28" i="7"/>
  <c r="Q31" i="7"/>
  <c r="Q30" i="7"/>
  <c r="Q36" i="7"/>
  <c r="Q29" i="7"/>
  <c r="Q25" i="7"/>
  <c r="Q35" i="7"/>
  <c r="Q27" i="7"/>
  <c r="C23" i="7"/>
  <c r="C22" i="7"/>
  <c r="C21" i="7"/>
  <c r="C20" i="7"/>
  <c r="C19" i="7"/>
  <c r="N23" i="3"/>
  <c r="L23" i="3"/>
  <c r="J23" i="3"/>
  <c r="F23" i="3"/>
  <c r="D23" i="3"/>
  <c r="B23" i="3"/>
  <c r="R13" i="3"/>
  <c r="P13" i="3"/>
  <c r="N13" i="3"/>
  <c r="J13" i="3"/>
  <c r="H13" i="3"/>
  <c r="F13" i="3"/>
  <c r="D13" i="3"/>
  <c r="B13" i="3"/>
  <c r="U36" i="7" l="1"/>
  <c r="U31" i="7"/>
  <c r="U33" i="7"/>
  <c r="U26" i="7"/>
  <c r="U34" i="7"/>
  <c r="U30" i="7"/>
  <c r="U27" i="7"/>
  <c r="U35" i="7"/>
  <c r="U29" i="7"/>
  <c r="U32" i="7"/>
  <c r="U25" i="7"/>
  <c r="U28" i="7"/>
  <c r="R69" i="7"/>
  <c r="P22" i="3"/>
  <c r="P21" i="3"/>
  <c r="P20" i="3"/>
  <c r="P19" i="3"/>
  <c r="H22" i="3"/>
  <c r="H21" i="3"/>
  <c r="H20" i="3"/>
  <c r="H19" i="3"/>
  <c r="S63" i="7" l="1"/>
  <c r="S58" i="7"/>
  <c r="S62" i="7"/>
  <c r="S69" i="7"/>
  <c r="S60" i="7"/>
  <c r="S67" i="7"/>
  <c r="S65" i="7"/>
  <c r="S59" i="7"/>
  <c r="S68" i="7"/>
  <c r="S66" i="7"/>
  <c r="S61" i="7"/>
  <c r="S64" i="7"/>
  <c r="P23" i="3"/>
  <c r="H23" i="3"/>
  <c r="C23" i="3" l="1"/>
  <c r="Q13" i="3"/>
  <c r="O13" i="3"/>
  <c r="K13" i="3"/>
  <c r="G13" i="3"/>
  <c r="E13" i="3"/>
  <c r="C13" i="3"/>
  <c r="O23" i="3"/>
  <c r="O21" i="3"/>
  <c r="O20" i="3"/>
  <c r="M23" i="3"/>
  <c r="M21" i="3"/>
  <c r="M20" i="3"/>
  <c r="K23" i="3"/>
  <c r="K21" i="3"/>
  <c r="K20" i="3"/>
  <c r="G23" i="3"/>
  <c r="G21" i="3"/>
  <c r="G20" i="3"/>
  <c r="E23" i="3"/>
  <c r="E21" i="3"/>
  <c r="E20" i="3"/>
  <c r="C21" i="3"/>
  <c r="C20" i="3"/>
  <c r="S13" i="3"/>
  <c r="S11" i="3"/>
  <c r="S10" i="3"/>
  <c r="Q11" i="3"/>
  <c r="Q10" i="3"/>
  <c r="O11" i="3"/>
  <c r="O10" i="3"/>
  <c r="K11" i="3"/>
  <c r="K10" i="3"/>
  <c r="I13" i="3"/>
  <c r="I11" i="3"/>
  <c r="I10" i="3"/>
  <c r="G11" i="3"/>
  <c r="G10" i="3"/>
  <c r="E11" i="3"/>
  <c r="E10" i="3"/>
  <c r="L9" i="3" l="1"/>
  <c r="T9" i="3"/>
  <c r="L10" i="3"/>
  <c r="T10" i="3"/>
  <c r="I20" i="3"/>
  <c r="Q20" i="3"/>
  <c r="L11" i="3"/>
  <c r="T11" i="3"/>
  <c r="I21" i="3"/>
  <c r="Q21" i="3"/>
  <c r="L12" i="3"/>
  <c r="T12" i="3"/>
  <c r="U11" i="3" l="1"/>
  <c r="U10" i="3"/>
  <c r="L13" i="3"/>
  <c r="M13" i="3" s="1"/>
  <c r="M11" i="3"/>
  <c r="M10" i="3"/>
  <c r="T13" i="3"/>
  <c r="U13" i="3" s="1"/>
  <c r="Q23" i="3"/>
  <c r="I23" i="3"/>
  <c r="R22" i="3"/>
  <c r="R21" i="3"/>
  <c r="R19" i="3"/>
  <c r="R20" i="3"/>
  <c r="R23" i="3" l="1"/>
  <c r="S23" i="3" s="1"/>
  <c r="S20" i="3"/>
  <c r="S21" i="3"/>
  <c r="B3" i="3" l="1"/>
  <c r="D1" i="3"/>
</calcChain>
</file>

<file path=xl/sharedStrings.xml><?xml version="1.0" encoding="utf-8"?>
<sst xmlns="http://schemas.openxmlformats.org/spreadsheetml/2006/main" count="309" uniqueCount="109">
  <si>
    <t>Personal Care – Consumer Directed (99509)</t>
  </si>
  <si>
    <t>Consumer Directed Administrative Fee (G9006)</t>
  </si>
  <si>
    <t>Personal Care - Consumer Delegated (T1019)</t>
  </si>
  <si>
    <t>Reporting Period</t>
  </si>
  <si>
    <t>through</t>
  </si>
  <si>
    <t>MCO</t>
  </si>
  <si>
    <t>Report Run Date</t>
  </si>
  <si>
    <t>Quarter Totals</t>
  </si>
  <si>
    <t>% Quarter Totals</t>
  </si>
  <si>
    <t xml:space="preserve">  Inclement Weather</t>
  </si>
  <si>
    <t xml:space="preserve">  Landline/IVR Unavailable</t>
  </si>
  <si>
    <t xml:space="preserve">  Missing Stipend Claim</t>
  </si>
  <si>
    <t xml:space="preserve">  Tablet Malfunction</t>
  </si>
  <si>
    <t xml:space="preserve">  Tablet Not Delivered</t>
  </si>
  <si>
    <t>Number of hours delivered this report period</t>
  </si>
  <si>
    <t>Number of hours paid this report period</t>
  </si>
  <si>
    <t xml:space="preserve">  Other</t>
  </si>
  <si>
    <t>Number of unique members authorized this period</t>
  </si>
  <si>
    <t xml:space="preserve">  Authorization Issue</t>
  </si>
  <si>
    <t xml:space="preserve">  Falsified Timesheet by Caregiver</t>
  </si>
  <si>
    <t xml:space="preserve">Number of paid or unpaid hours retrieved due to false reporting </t>
  </si>
  <si>
    <t>EVV Summary</t>
  </si>
  <si>
    <t>Number of hours authorized this report period (IPOC)</t>
  </si>
  <si>
    <t>% September</t>
  </si>
  <si>
    <t>January</t>
  </si>
  <si>
    <t>% February</t>
  </si>
  <si>
    <t>March</t>
  </si>
  <si>
    <t>% March</t>
  </si>
  <si>
    <t>April</t>
  </si>
  <si>
    <t>% April</t>
  </si>
  <si>
    <t>May</t>
  </si>
  <si>
    <t>% May</t>
  </si>
  <si>
    <t>June</t>
  </si>
  <si>
    <t>% June</t>
  </si>
  <si>
    <t>September</t>
  </si>
  <si>
    <t>October</t>
  </si>
  <si>
    <t>November</t>
  </si>
  <si>
    <t>% December</t>
  </si>
  <si>
    <t>% October</t>
  </si>
  <si>
    <t>% November</t>
  </si>
  <si>
    <t>CLAIMS</t>
  </si>
  <si>
    <t>Subtotal</t>
  </si>
  <si>
    <t xml:space="preserve">  Electrical Outage</t>
  </si>
  <si>
    <t xml:space="preserve">  Smartphone Malfunction</t>
  </si>
  <si>
    <t xml:space="preserve">  Substitute Caretaker</t>
  </si>
  <si>
    <t>TOTAL CLAIMS</t>
  </si>
  <si>
    <r>
      <t>Number of claims created by Web</t>
    </r>
    <r>
      <rPr>
        <vertAlign val="superscript"/>
        <sz val="11"/>
        <color theme="1"/>
        <rFont val="Arial"/>
        <family val="2"/>
      </rPr>
      <t>1</t>
    </r>
  </si>
  <si>
    <r>
      <t>Number of claims created by IVR</t>
    </r>
    <r>
      <rPr>
        <vertAlign val="superscript"/>
        <sz val="11"/>
        <color theme="1"/>
        <rFont val="Arial"/>
        <family val="2"/>
      </rPr>
      <t>2</t>
    </r>
  </si>
  <si>
    <r>
      <t>Number of claims created by Mobile</t>
    </r>
    <r>
      <rPr>
        <vertAlign val="superscript"/>
        <sz val="11"/>
        <color theme="1"/>
        <rFont val="Arial"/>
        <family val="2"/>
      </rPr>
      <t>3</t>
    </r>
  </si>
  <si>
    <r>
      <t>Percentage of claims created by Web</t>
    </r>
    <r>
      <rPr>
        <b/>
        <vertAlign val="superscript"/>
        <sz val="11"/>
        <color theme="1"/>
        <rFont val="Arial"/>
        <family val="2"/>
      </rPr>
      <t>1</t>
    </r>
  </si>
  <si>
    <r>
      <t>Percentage of claims created by IVR</t>
    </r>
    <r>
      <rPr>
        <b/>
        <vertAlign val="superscript"/>
        <sz val="11"/>
        <color theme="1"/>
        <rFont val="Arial"/>
        <family val="2"/>
      </rPr>
      <t>2</t>
    </r>
  </si>
  <si>
    <r>
      <t>Percentage of claims created by Mobile</t>
    </r>
    <r>
      <rPr>
        <b/>
        <vertAlign val="superscript"/>
        <sz val="11"/>
        <color theme="1"/>
        <rFont val="Arial"/>
        <family val="2"/>
      </rPr>
      <t>3</t>
    </r>
  </si>
  <si>
    <r>
      <t>Percentage of claims entered by Exception Type</t>
    </r>
    <r>
      <rPr>
        <b/>
        <vertAlign val="superscript"/>
        <sz val="11"/>
        <rFont val="Arial"/>
        <family val="2"/>
      </rPr>
      <t>4</t>
    </r>
  </si>
  <si>
    <t>MCO Name</t>
  </si>
  <si>
    <t>% January</t>
  </si>
  <si>
    <t>February</t>
  </si>
  <si>
    <t>Current Year</t>
  </si>
  <si>
    <t>Previous Year</t>
  </si>
  <si>
    <t>YTD Summary</t>
  </si>
  <si>
    <t>% YTD Summary</t>
  </si>
  <si>
    <t>July</t>
  </si>
  <si>
    <t>% July</t>
  </si>
  <si>
    <t>August</t>
  </si>
  <si>
    <t>% August</t>
  </si>
  <si>
    <t>December</t>
  </si>
  <si>
    <t>Q4 Summary</t>
  </si>
  <si>
    <t>% Q4 Summary</t>
  </si>
  <si>
    <t>Notes:</t>
  </si>
  <si>
    <r>
      <rPr>
        <i/>
        <vertAlign val="superscript"/>
        <sz val="11"/>
        <rFont val="Arial"/>
        <family val="2"/>
      </rPr>
      <t>1</t>
    </r>
    <r>
      <rPr>
        <i/>
        <sz val="11"/>
        <rFont val="Arial"/>
        <family val="2"/>
      </rPr>
      <t xml:space="preserve"> Web:  Claim manually entered to system</t>
    </r>
  </si>
  <si>
    <r>
      <rPr>
        <i/>
        <vertAlign val="superscript"/>
        <sz val="11"/>
        <rFont val="Arial"/>
        <family val="2"/>
      </rPr>
      <t>2</t>
    </r>
    <r>
      <rPr>
        <i/>
        <sz val="11"/>
        <rFont val="Arial"/>
        <family val="2"/>
      </rPr>
      <t xml:space="preserve"> IVR:  Claim entered via phone system</t>
    </r>
  </si>
  <si>
    <r>
      <rPr>
        <i/>
        <vertAlign val="superscript"/>
        <sz val="11"/>
        <rFont val="Arial"/>
        <family val="2"/>
      </rPr>
      <t>3</t>
    </r>
    <r>
      <rPr>
        <i/>
        <sz val="11"/>
        <rFont val="Arial"/>
        <family val="2"/>
      </rPr>
      <t xml:space="preserve"> Mobile:  Claim entered via mobile app</t>
    </r>
  </si>
  <si>
    <r>
      <rPr>
        <i/>
        <vertAlign val="superscript"/>
        <sz val="11"/>
        <rFont val="Arial"/>
        <family val="2"/>
      </rPr>
      <t>4</t>
    </r>
    <r>
      <rPr>
        <i/>
        <sz val="11"/>
        <rFont val="Arial"/>
        <family val="2"/>
      </rPr>
      <t xml:space="preserve"> Exception: Claim not entered using EVV system</t>
    </r>
  </si>
  <si>
    <t>Quarter 1 Current Period</t>
  </si>
  <si>
    <t>Quarter 2 Current Period</t>
  </si>
  <si>
    <t>Quarter 3 Current Period</t>
  </si>
  <si>
    <t>Quarter 4 Current Period</t>
  </si>
  <si>
    <r>
      <t>Number of claims entered by Exception</t>
    </r>
    <r>
      <rPr>
        <vertAlign val="superscript"/>
        <sz val="11"/>
        <rFont val="Arial"/>
        <family val="2"/>
      </rPr>
      <t>4</t>
    </r>
  </si>
  <si>
    <t xml:space="preserve">Total number of hours not delivered this report period </t>
  </si>
  <si>
    <t>EPSDT Analysis Questions</t>
  </si>
  <si>
    <t>January Counts</t>
  </si>
  <si>
    <t>February Counts</t>
  </si>
  <si>
    <t>March Counts</t>
  </si>
  <si>
    <t>Quarter 1 Count Totals</t>
  </si>
  <si>
    <t>% Quarter 1 Totals</t>
  </si>
  <si>
    <t>Quarter 2 Count Totals</t>
  </si>
  <si>
    <t>Number of unique members served this period</t>
  </si>
  <si>
    <t>Number of unique members starting services for the first time</t>
  </si>
  <si>
    <t>Number of unique member transitioned from EPSDT</t>
  </si>
  <si>
    <t>Total number of members not served this report period</t>
  </si>
  <si>
    <t>Agency Based Community Benefits Analysis Questions</t>
  </si>
  <si>
    <t xml:space="preserve">Number of units authorized this report period </t>
  </si>
  <si>
    <t>Number of units delivered this report period</t>
  </si>
  <si>
    <t>Number of units paid this report period</t>
  </si>
  <si>
    <t xml:space="preserve">Number of paid or unpaid units retrieved due to false reporting </t>
  </si>
  <si>
    <t xml:space="preserve">Total number of units not delivered this report period </t>
  </si>
  <si>
    <t>EPSDT Services Summary</t>
  </si>
  <si>
    <t>EPSDT PCS (S5125) Claims</t>
  </si>
  <si>
    <t>% Quarter 2 Totals</t>
  </si>
  <si>
    <t>Quarter 3 Totals</t>
  </si>
  <si>
    <t>Quarter 4 Totals</t>
  </si>
  <si>
    <t>Claims</t>
  </si>
  <si>
    <r>
      <t>Percentage of claims entered by Exception Type</t>
    </r>
    <r>
      <rPr>
        <b/>
        <vertAlign val="superscript"/>
        <sz val="11"/>
        <color theme="0"/>
        <rFont val="Arial"/>
        <family val="2"/>
      </rPr>
      <t>4</t>
    </r>
  </si>
  <si>
    <r>
      <rPr>
        <sz val="11"/>
        <rFont val="Arial"/>
        <family val="2"/>
      </rPr>
      <t>1</t>
    </r>
    <r>
      <rPr>
        <sz val="11"/>
        <color rgb="FFFF0000"/>
        <rFont val="Arial"/>
        <family val="2"/>
      </rPr>
      <t xml:space="preserve">.  </t>
    </r>
    <r>
      <rPr>
        <sz val="11"/>
        <rFont val="Arial"/>
        <family val="2"/>
      </rPr>
      <t>List any providers that had three (3) or more reoccurring issues or problems that required technical assistance. Explain the nature of the technical assistance and if a problem is anticipated in the future.</t>
    </r>
  </si>
  <si>
    <t>2.  Describe any trends of locations outside the IPOC and identify any concerns related to locations outside the IPOC. What MCO actions does this require?</t>
  </si>
  <si>
    <t>3.  Identify the providers who are non-compliant with EVV implementation requirements. What action is the MCO undertaking to improve compliance? Include any concerns regarding exception requests. Refer to the Claims Table.</t>
  </si>
  <si>
    <t xml:space="preserve">4.  Identify any recent deployments, upgrades or changes to the system during the reporting period resulting in system disruptions to EVV and how information was communicated to providers. Was the system unavailable for users at any time and for what reason(s)? Explain reasons for system disruptions. </t>
  </si>
  <si>
    <t>6.  If the total number of units delivered was less than the units authorized this report period (i.e., total number of units not delivered this report period is greater than 0), explain the reason(s) and include the number of units associated with each reason. All units not delivered must be accounted for in the explanation.</t>
  </si>
  <si>
    <t>7.  If the total number of units delivered exceeded the units authorized this report period, (i.e., total number of units not delivered this report period is less than 0), explain the reason(s) and include the number of units associated with each reason. All units delivered in excess of units authorized must be accounted for in the explanation.</t>
  </si>
  <si>
    <t>5.  Has any refreshed data change significantly (+/- 25%) from data submitted in the previous quarterly report? If yes, explain why.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</si>
</sst>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_(&quot;$&quot;* #,##0_);_(&quot;$&quot;* \(#,##0\);_(&quot;$&quot;* &quot;-&quot;??_);_(@_)"/>
    <numFmt numFmtId="166" formatCode="_(* #,##0_);_(* \(#,##0\);_(* &quot;-&quot;??_);_(@_)"/>
    <numFmt numFmtId="167" formatCode="mm/dd/yy;@"/>
  </numFmts>
  <fonts count="19" x14ac:knownFonts="1">
    <font>
      <sz val="11"/>
      <color theme="1"/>
      <name val="Calibri"/>
      <family val="2"/>
      <scheme val="minor"/>
    </font>
    <font>
      <sz val="11"/>
      <color theme="1"/>
      <name val="Calibri"/>
      <family val="2"/>
      <scheme val="minor"/>
    </font>
    <font>
      <sz val="11"/>
      <color theme="1"/>
      <name val="Arial"/>
      <family val="2"/>
    </font>
    <font>
      <b/>
      <sz val="18"/>
      <color rgb="FFFF0000"/>
      <name val="Arial"/>
      <family val="2"/>
    </font>
    <font>
      <b/>
      <sz val="11"/>
      <color theme="1"/>
      <name val="Arial"/>
      <family val="2"/>
    </font>
    <font>
      <sz val="11"/>
      <color rgb="FFFF0000"/>
      <name val="Arial"/>
      <family val="2"/>
    </font>
    <font>
      <sz val="11"/>
      <name val="Arial"/>
      <family val="2"/>
    </font>
    <font>
      <b/>
      <sz val="11"/>
      <color rgb="FFFF0000"/>
      <name val="Arial"/>
      <family val="2"/>
    </font>
    <font>
      <b/>
      <sz val="11"/>
      <name val="Arial"/>
      <family val="2"/>
    </font>
    <font>
      <vertAlign val="superscript"/>
      <sz val="11"/>
      <color theme="1"/>
      <name val="Arial"/>
      <family val="2"/>
    </font>
    <font>
      <vertAlign val="superscript"/>
      <sz val="11"/>
      <name val="Arial"/>
      <family val="2"/>
    </font>
    <font>
      <b/>
      <vertAlign val="superscript"/>
      <sz val="11"/>
      <color theme="1"/>
      <name val="Arial"/>
      <family val="2"/>
    </font>
    <font>
      <b/>
      <vertAlign val="superscript"/>
      <sz val="11"/>
      <name val="Arial"/>
      <family val="2"/>
    </font>
    <font>
      <b/>
      <i/>
      <sz val="11"/>
      <name val="Arial"/>
      <family val="2"/>
    </font>
    <font>
      <b/>
      <sz val="11"/>
      <color theme="0"/>
      <name val="Arial"/>
      <family val="2"/>
    </font>
    <font>
      <sz val="11"/>
      <color theme="0"/>
      <name val="Arial"/>
      <family val="2"/>
    </font>
    <font>
      <i/>
      <sz val="11"/>
      <name val="Arial"/>
      <family val="2"/>
    </font>
    <font>
      <i/>
      <vertAlign val="superscript"/>
      <sz val="11"/>
      <name val="Arial"/>
      <family val="2"/>
    </font>
    <font>
      <b/>
      <vertAlign val="superscript"/>
      <sz val="11"/>
      <color theme="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rgb="FF99CCFF"/>
        <bgColor indexed="64"/>
      </patternFill>
    </fill>
    <fill>
      <patternFill patternType="solid">
        <fgColor theme="1"/>
        <bgColor indexed="64"/>
      </patternFill>
    </fill>
    <fill>
      <patternFill patternType="solid">
        <fgColor theme="0" tint="-0.49998474074526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indexed="64"/>
      </top>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121">
    <xf numFmtId="0" fontId="0" fillId="0" borderId="0" xfId="0"/>
    <xf numFmtId="0" fontId="2" fillId="0" borderId="0" xfId="0" applyFont="1"/>
    <xf numFmtId="0" fontId="4" fillId="3" borderId="1" xfId="0" applyFont="1" applyFill="1" applyBorder="1"/>
    <xf numFmtId="0" fontId="2" fillId="3" borderId="3" xfId="0" applyFont="1" applyFill="1" applyBorder="1" applyAlignment="1">
      <alignment horizontal="center"/>
    </xf>
    <xf numFmtId="164" fontId="6" fillId="2" borderId="1" xfId="1" applyNumberFormat="1" applyFont="1" applyFill="1" applyBorder="1" applyAlignment="1">
      <alignment horizontal="center"/>
    </xf>
    <xf numFmtId="164" fontId="2" fillId="5" borderId="1" xfId="1" applyNumberFormat="1" applyFont="1" applyFill="1" applyBorder="1" applyAlignment="1" applyProtection="1">
      <alignment horizontal="center" vertical="top"/>
    </xf>
    <xf numFmtId="166" fontId="6" fillId="0" borderId="1" xfId="2" applyNumberFormat="1" applyFont="1" applyFill="1" applyBorder="1" applyAlignment="1" applyProtection="1">
      <alignment horizontal="center"/>
      <protection locked="0"/>
    </xf>
    <xf numFmtId="166" fontId="6" fillId="0" borderId="1" xfId="2" applyNumberFormat="1" applyFont="1" applyFill="1" applyBorder="1" applyAlignment="1" applyProtection="1">
      <protection locked="0"/>
    </xf>
    <xf numFmtId="166" fontId="6" fillId="0" borderId="1" xfId="2" applyNumberFormat="1" applyFont="1" applyFill="1" applyBorder="1" applyAlignment="1" applyProtection="1">
      <alignment horizontal="left"/>
      <protection locked="0"/>
    </xf>
    <xf numFmtId="0" fontId="16" fillId="0" borderId="0" xfId="0" applyFont="1" applyFill="1" applyBorder="1" applyAlignment="1" applyProtection="1">
      <alignment wrapText="1"/>
    </xf>
    <xf numFmtId="0" fontId="2" fillId="0" borderId="0" xfId="0" applyFont="1" applyProtection="1"/>
    <xf numFmtId="0" fontId="2" fillId="0" borderId="0" xfId="0" applyFont="1" applyFill="1" applyAlignment="1" applyProtection="1">
      <alignment horizontal="center"/>
    </xf>
    <xf numFmtId="0" fontId="2" fillId="0" borderId="0" xfId="0" applyFont="1" applyFill="1" applyProtection="1"/>
    <xf numFmtId="0" fontId="2" fillId="0" borderId="0" xfId="0" applyFont="1" applyBorder="1" applyProtection="1"/>
    <xf numFmtId="165" fontId="15" fillId="4" borderId="1" xfId="3" applyNumberFormat="1" applyFont="1" applyFill="1" applyBorder="1" applyAlignment="1" applyProtection="1">
      <alignment horizontal="center"/>
    </xf>
    <xf numFmtId="164" fontId="15" fillId="4" borderId="1" xfId="1" applyNumberFormat="1" applyFont="1" applyFill="1" applyBorder="1" applyAlignment="1" applyProtection="1">
      <alignment horizontal="center"/>
    </xf>
    <xf numFmtId="165" fontId="14" fillId="4" borderId="1" xfId="3" applyNumberFormat="1" applyFont="1" applyFill="1" applyBorder="1" applyAlignment="1" applyProtection="1">
      <alignment horizontal="center" vertical="top" wrapText="1"/>
    </xf>
    <xf numFmtId="164" fontId="14" fillId="4" borderId="1" xfId="1" applyNumberFormat="1" applyFont="1" applyFill="1" applyBorder="1" applyAlignment="1" applyProtection="1">
      <alignment horizontal="center" vertical="top" wrapText="1"/>
    </xf>
    <xf numFmtId="0" fontId="2" fillId="0" borderId="0" xfId="0" applyFont="1" applyFill="1" applyBorder="1" applyProtection="1"/>
    <xf numFmtId="0" fontId="4" fillId="3" borderId="1" xfId="0" applyFont="1" applyFill="1" applyBorder="1" applyProtection="1"/>
    <xf numFmtId="0" fontId="2" fillId="3" borderId="3" xfId="0" applyFont="1" applyFill="1" applyBorder="1" applyAlignment="1" applyProtection="1">
      <alignment horizontal="center"/>
    </xf>
    <xf numFmtId="14" fontId="2" fillId="0" borderId="0" xfId="0" applyNumberFormat="1" applyFont="1" applyBorder="1" applyAlignment="1" applyProtection="1">
      <alignment horizontal="center"/>
    </xf>
    <xf numFmtId="0" fontId="2" fillId="0" borderId="0" xfId="0" applyFont="1" applyFill="1" applyBorder="1" applyAlignment="1" applyProtection="1">
      <alignment horizontal="center"/>
    </xf>
    <xf numFmtId="14" fontId="4" fillId="0" borderId="0" xfId="0" applyNumberFormat="1" applyFont="1" applyBorder="1" applyAlignment="1" applyProtection="1">
      <alignment horizontal="left"/>
    </xf>
    <xf numFmtId="0" fontId="8" fillId="0" borderId="0" xfId="0" applyFont="1" applyFill="1" applyAlignment="1" applyProtection="1">
      <alignment horizontal="left"/>
    </xf>
    <xf numFmtId="0" fontId="2" fillId="0" borderId="0" xfId="0" applyFont="1" applyBorder="1" applyAlignment="1" applyProtection="1"/>
    <xf numFmtId="0" fontId="2" fillId="0" borderId="0" xfId="0" applyFont="1" applyBorder="1" applyAlignment="1" applyProtection="1">
      <alignment horizontal="left"/>
    </xf>
    <xf numFmtId="14" fontId="2" fillId="0" borderId="0" xfId="0" applyNumberFormat="1" applyFont="1" applyBorder="1" applyAlignment="1" applyProtection="1">
      <alignment horizontal="left"/>
    </xf>
    <xf numFmtId="0" fontId="4" fillId="0" borderId="0" xfId="0" applyFont="1" applyFill="1" applyBorder="1" applyProtection="1"/>
    <xf numFmtId="0" fontId="8" fillId="0" borderId="8" xfId="0" applyFont="1" applyFill="1" applyBorder="1" applyAlignment="1" applyProtection="1">
      <alignment wrapText="1"/>
    </xf>
    <xf numFmtId="49" fontId="4" fillId="3" borderId="6" xfId="0" applyNumberFormat="1" applyFont="1" applyFill="1" applyBorder="1" applyAlignment="1" applyProtection="1">
      <alignment horizontal="center" vertical="center" wrapText="1"/>
    </xf>
    <xf numFmtId="49" fontId="4" fillId="3" borderId="1" xfId="0" applyNumberFormat="1" applyFont="1" applyFill="1" applyBorder="1" applyAlignment="1" applyProtection="1">
      <alignment horizontal="center" vertical="center" wrapText="1"/>
    </xf>
    <xf numFmtId="14" fontId="8" fillId="3" borderId="1" xfId="0" applyNumberFormat="1" applyFont="1" applyFill="1" applyBorder="1" applyAlignment="1" applyProtection="1">
      <alignment horizontal="center" vertical="center" wrapText="1"/>
    </xf>
    <xf numFmtId="14" fontId="4" fillId="3" borderId="1" xfId="0" applyNumberFormat="1" applyFont="1" applyFill="1" applyBorder="1" applyAlignment="1" applyProtection="1">
      <alignment horizontal="center" vertical="center" wrapText="1"/>
    </xf>
    <xf numFmtId="14" fontId="2" fillId="0" borderId="5" xfId="0" applyNumberFormat="1" applyFont="1" applyBorder="1" applyAlignment="1" applyProtection="1">
      <alignment horizontal="center"/>
    </xf>
    <xf numFmtId="14" fontId="4" fillId="0" borderId="0" xfId="0" applyNumberFormat="1" applyFont="1" applyBorder="1" applyAlignment="1" applyProtection="1">
      <alignment horizontal="right"/>
    </xf>
    <xf numFmtId="0" fontId="2" fillId="0" borderId="5" xfId="0" applyFont="1" applyBorder="1" applyAlignment="1" applyProtection="1"/>
    <xf numFmtId="3" fontId="7" fillId="0" borderId="3" xfId="2" applyNumberFormat="1" applyFont="1" applyFill="1" applyBorder="1" applyAlignment="1" applyProtection="1">
      <alignment horizontal="center" wrapText="1"/>
    </xf>
    <xf numFmtId="0" fontId="13" fillId="0" borderId="0" xfId="0" applyFont="1" applyFill="1" applyProtection="1"/>
    <xf numFmtId="0" fontId="6" fillId="0" borderId="0" xfId="0" applyFont="1" applyFill="1" applyProtection="1"/>
    <xf numFmtId="0" fontId="16" fillId="0" borderId="0" xfId="0" applyFont="1" applyFill="1" applyBorder="1" applyProtection="1"/>
    <xf numFmtId="167" fontId="2" fillId="0" borderId="6" xfId="0" applyNumberFormat="1" applyFont="1" applyBorder="1" applyAlignment="1" applyProtection="1">
      <alignment horizontal="center"/>
      <protection locked="0"/>
    </xf>
    <xf numFmtId="0" fontId="8" fillId="0" borderId="0" xfId="0" applyFont="1" applyFill="1" applyAlignment="1" applyProtection="1">
      <alignment horizontal="center"/>
    </xf>
    <xf numFmtId="167" fontId="2" fillId="0" borderId="7" xfId="0" applyNumberFormat="1" applyFont="1" applyFill="1" applyBorder="1" applyAlignment="1" applyProtection="1">
      <alignment horizontal="center"/>
      <protection locked="0"/>
    </xf>
    <xf numFmtId="166" fontId="6" fillId="2" borderId="1" xfId="2" applyNumberFormat="1" applyFont="1" applyFill="1" applyBorder="1" applyAlignment="1" applyProtection="1">
      <alignment horizontal="center"/>
    </xf>
    <xf numFmtId="166" fontId="6" fillId="2" borderId="1" xfId="2" applyNumberFormat="1" applyFont="1" applyFill="1" applyBorder="1" applyAlignment="1" applyProtection="1"/>
    <xf numFmtId="164" fontId="6" fillId="2" borderId="1" xfId="1" applyNumberFormat="1" applyFont="1" applyFill="1" applyBorder="1" applyAlignment="1" applyProtection="1">
      <alignment horizontal="center"/>
    </xf>
    <xf numFmtId="0" fontId="6" fillId="0" borderId="1" xfId="0" applyFont="1" applyFill="1" applyBorder="1" applyAlignment="1" applyProtection="1">
      <alignment horizontal="left"/>
    </xf>
    <xf numFmtId="0" fontId="15" fillId="4" borderId="1" xfId="0" applyFont="1" applyFill="1" applyBorder="1" applyAlignment="1" applyProtection="1">
      <alignment horizontal="center"/>
    </xf>
    <xf numFmtId="9" fontId="15" fillId="4" borderId="1" xfId="1" applyFont="1" applyFill="1" applyBorder="1" applyAlignment="1" applyProtection="1">
      <alignment horizontal="center"/>
    </xf>
    <xf numFmtId="14" fontId="15" fillId="4" borderId="1" xfId="0" applyNumberFormat="1" applyFont="1" applyFill="1" applyBorder="1" applyAlignment="1" applyProtection="1">
      <alignment horizontal="center" vertical="top" wrapText="1"/>
    </xf>
    <xf numFmtId="166" fontId="6" fillId="2" borderId="1" xfId="2" applyNumberFormat="1" applyFont="1" applyFill="1" applyBorder="1" applyAlignment="1">
      <alignment horizontal="center"/>
    </xf>
    <xf numFmtId="166" fontId="6" fillId="2" borderId="1" xfId="2" applyNumberFormat="1" applyFont="1" applyFill="1" applyBorder="1" applyAlignment="1" applyProtection="1">
      <alignment horizontal="left"/>
    </xf>
    <xf numFmtId="0" fontId="4" fillId="0" borderId="1" xfId="0" applyFont="1" applyFill="1" applyBorder="1" applyAlignment="1" applyProtection="1">
      <alignment horizontal="right"/>
    </xf>
    <xf numFmtId="0" fontId="14" fillId="4" borderId="1" xfId="0" applyFont="1" applyFill="1" applyBorder="1" applyAlignment="1" applyProtection="1">
      <alignment horizontal="left" vertical="center"/>
    </xf>
    <xf numFmtId="0" fontId="4" fillId="3" borderId="2" xfId="0" applyFont="1" applyFill="1" applyBorder="1" applyAlignment="1" applyProtection="1">
      <alignment horizontal="centerContinuous" vertical="center"/>
    </xf>
    <xf numFmtId="0" fontId="2" fillId="3" borderId="3" xfId="0" applyFont="1" applyFill="1" applyBorder="1" applyAlignment="1" applyProtection="1">
      <alignment horizontal="centerContinuous" vertical="center"/>
    </xf>
    <xf numFmtId="0" fontId="4" fillId="3" borderId="3" xfId="0" applyFont="1" applyFill="1" applyBorder="1" applyAlignment="1" applyProtection="1">
      <alignment horizontal="centerContinuous" vertical="center"/>
    </xf>
    <xf numFmtId="0" fontId="2" fillId="3" borderId="4" xfId="0" applyFont="1" applyFill="1" applyBorder="1" applyAlignment="1" applyProtection="1">
      <alignment horizontal="centerContinuous" vertical="center"/>
    </xf>
    <xf numFmtId="0" fontId="2" fillId="0" borderId="1" xfId="0" applyFont="1" applyFill="1" applyBorder="1" applyAlignment="1"/>
    <xf numFmtId="164" fontId="2" fillId="2" borderId="1" xfId="1" applyNumberFormat="1" applyFont="1" applyFill="1" applyBorder="1" applyAlignment="1" applyProtection="1">
      <alignment horizontal="center"/>
    </xf>
    <xf numFmtId="0" fontId="6" fillId="0" borderId="1" xfId="0" applyFont="1" applyFill="1" applyBorder="1" applyAlignment="1"/>
    <xf numFmtId="0" fontId="2" fillId="0" borderId="0" xfId="0" applyFont="1" applyFill="1" applyAlignment="1" applyProtection="1">
      <alignment horizontal="right"/>
    </xf>
    <xf numFmtId="0" fontId="8" fillId="0" borderId="0" xfId="0" applyFont="1" applyFill="1" applyAlignment="1" applyProtection="1">
      <alignment horizontal="center"/>
    </xf>
    <xf numFmtId="167" fontId="2" fillId="0" borderId="0" xfId="0" applyNumberFormat="1" applyFont="1" applyFill="1" applyBorder="1" applyAlignment="1" applyProtection="1">
      <alignment horizontal="center"/>
    </xf>
    <xf numFmtId="164" fontId="2" fillId="2" borderId="1" xfId="1" applyNumberFormat="1" applyFont="1" applyFill="1" applyBorder="1" applyAlignment="1" applyProtection="1">
      <alignment horizontal="center" vertical="top"/>
    </xf>
    <xf numFmtId="166" fontId="8" fillId="2" borderId="1" xfId="2" applyNumberFormat="1" applyFont="1" applyFill="1" applyBorder="1" applyAlignment="1" applyProtection="1">
      <alignment horizontal="center"/>
    </xf>
    <xf numFmtId="164" fontId="4" fillId="2" borderId="1" xfId="1" applyNumberFormat="1" applyFont="1" applyFill="1" applyBorder="1" applyAlignment="1" applyProtection="1">
      <alignment horizontal="center"/>
    </xf>
    <xf numFmtId="0" fontId="8" fillId="0" borderId="1" xfId="0" applyFont="1" applyFill="1" applyBorder="1" applyAlignment="1" applyProtection="1">
      <alignment horizontal="left"/>
    </xf>
    <xf numFmtId="0" fontId="4" fillId="0" borderId="0" xfId="0" applyFont="1" applyFill="1" applyAlignment="1" applyProtection="1">
      <alignment horizontal="center"/>
    </xf>
    <xf numFmtId="0" fontId="4" fillId="0" borderId="0" xfId="0" applyFont="1" applyFill="1" applyProtection="1"/>
    <xf numFmtId="0" fontId="4" fillId="0" borderId="0" xfId="0" applyFont="1" applyProtection="1"/>
    <xf numFmtId="167" fontId="2" fillId="0" borderId="2" xfId="0" applyNumberFormat="1" applyFont="1" applyFill="1" applyBorder="1" applyAlignment="1" applyProtection="1">
      <alignment horizontal="center"/>
    </xf>
    <xf numFmtId="167" fontId="2" fillId="0" borderId="4" xfId="0" applyNumberFormat="1" applyFont="1" applyFill="1" applyBorder="1" applyAlignment="1" applyProtection="1">
      <alignment horizontal="center"/>
    </xf>
    <xf numFmtId="0" fontId="6" fillId="0" borderId="0" xfId="0" applyFont="1" applyFill="1" applyAlignment="1" applyProtection="1">
      <alignment horizontal="center"/>
    </xf>
    <xf numFmtId="0" fontId="2" fillId="0" borderId="0" xfId="0" applyFont="1" applyAlignment="1"/>
    <xf numFmtId="0" fontId="2" fillId="0" borderId="0" xfId="0" applyFont="1" applyAlignment="1" applyProtection="1"/>
    <xf numFmtId="0" fontId="6" fillId="0" borderId="0" xfId="0" applyFont="1" applyFill="1" applyAlignment="1" applyProtection="1"/>
    <xf numFmtId="0" fontId="2" fillId="0" borderId="0" xfId="0" applyFont="1" applyAlignment="1" applyProtection="1">
      <alignment horizontal="center"/>
    </xf>
    <xf numFmtId="166" fontId="2" fillId="0" borderId="1" xfId="2" applyNumberFormat="1" applyFont="1" applyFill="1" applyBorder="1" applyAlignment="1" applyProtection="1">
      <alignment horizontal="center"/>
      <protection locked="0"/>
    </xf>
    <xf numFmtId="166" fontId="2" fillId="0" borderId="1" xfId="2" applyNumberFormat="1" applyFont="1" applyBorder="1" applyAlignment="1" applyProtection="1">
      <alignment horizontal="center"/>
      <protection locked="0"/>
    </xf>
    <xf numFmtId="166" fontId="2" fillId="6" borderId="1" xfId="2" applyNumberFormat="1" applyFont="1" applyFill="1" applyBorder="1" applyAlignment="1" applyProtection="1">
      <alignment horizontal="center"/>
      <protection locked="0"/>
    </xf>
    <xf numFmtId="0" fontId="8" fillId="3" borderId="2" xfId="0" applyFont="1" applyFill="1" applyBorder="1" applyAlignment="1" applyProtection="1">
      <alignment horizontal="centerContinuous" vertical="center"/>
    </xf>
    <xf numFmtId="0" fontId="6" fillId="3" borderId="3" xfId="0" applyFont="1" applyFill="1" applyBorder="1" applyAlignment="1" applyProtection="1">
      <alignment horizontal="centerContinuous" vertical="center"/>
    </xf>
    <xf numFmtId="0" fontId="8" fillId="3" borderId="3" xfId="0" applyFont="1" applyFill="1" applyBorder="1" applyAlignment="1" applyProtection="1">
      <alignment horizontal="centerContinuous" vertical="center"/>
    </xf>
    <xf numFmtId="0" fontId="6" fillId="3" borderId="4" xfId="0" applyFont="1" applyFill="1" applyBorder="1" applyAlignment="1" applyProtection="1">
      <alignment horizontal="centerContinuous" vertical="center"/>
    </xf>
    <xf numFmtId="0" fontId="6" fillId="0" borderId="0" xfId="0" applyFont="1" applyFill="1" applyBorder="1" applyProtection="1"/>
    <xf numFmtId="0" fontId="6" fillId="0" borderId="0" xfId="0" applyFont="1" applyProtection="1"/>
    <xf numFmtId="0" fontId="15" fillId="0" borderId="0" xfId="0" applyFont="1" applyFill="1" applyAlignment="1" applyProtection="1">
      <alignment horizontal="center"/>
    </xf>
    <xf numFmtId="0" fontId="15" fillId="0" borderId="0" xfId="0" applyFont="1" applyFill="1" applyProtection="1"/>
    <xf numFmtId="0" fontId="15" fillId="0" borderId="0" xfId="0" applyFont="1" applyProtection="1"/>
    <xf numFmtId="0" fontId="8" fillId="0" borderId="1" xfId="0" applyFont="1" applyFill="1" applyBorder="1" applyAlignment="1" applyProtection="1">
      <alignment horizontal="left" indent="1"/>
    </xf>
    <xf numFmtId="166" fontId="4" fillId="2" borderId="1" xfId="2" applyNumberFormat="1" applyFont="1" applyFill="1" applyBorder="1" applyAlignment="1" applyProtection="1">
      <alignment horizontal="center"/>
    </xf>
    <xf numFmtId="164" fontId="2" fillId="5" borderId="1" xfId="1" applyNumberFormat="1" applyFont="1" applyFill="1" applyBorder="1" applyAlignment="1" applyProtection="1">
      <alignment horizontal="center"/>
    </xf>
    <xf numFmtId="14" fontId="15" fillId="4" borderId="1" xfId="0" applyNumberFormat="1" applyFont="1" applyFill="1" applyBorder="1" applyAlignment="1" applyProtection="1">
      <alignment horizontal="center" wrapText="1"/>
    </xf>
    <xf numFmtId="14" fontId="3" fillId="0" borderId="0" xfId="0" applyNumberFormat="1" applyFont="1" applyBorder="1" applyAlignment="1">
      <alignment horizontal="center"/>
    </xf>
    <xf numFmtId="14" fontId="2" fillId="0" borderId="2" xfId="0" applyNumberFormat="1" applyFont="1" applyFill="1" applyBorder="1" applyAlignment="1" applyProtection="1">
      <alignment horizontal="center"/>
      <protection locked="0"/>
    </xf>
    <xf numFmtId="0" fontId="2" fillId="0" borderId="3" xfId="0" applyFont="1" applyFill="1" applyBorder="1" applyAlignment="1" applyProtection="1">
      <alignment horizontal="center"/>
      <protection locked="0"/>
    </xf>
    <xf numFmtId="0" fontId="2" fillId="0" borderId="4" xfId="0" applyFont="1" applyFill="1" applyBorder="1" applyAlignment="1" applyProtection="1">
      <alignment horizontal="center"/>
      <protection locked="0"/>
    </xf>
    <xf numFmtId="167" fontId="2" fillId="0" borderId="2" xfId="0" applyNumberFormat="1" applyFont="1" applyFill="1" applyBorder="1" applyAlignment="1" applyProtection="1">
      <alignment horizontal="center"/>
      <protection locked="0"/>
    </xf>
    <xf numFmtId="167" fontId="2" fillId="0" borderId="3" xfId="0" applyNumberFormat="1" applyFont="1" applyFill="1" applyBorder="1" applyAlignment="1" applyProtection="1">
      <alignment horizontal="center"/>
      <protection locked="0"/>
    </xf>
    <xf numFmtId="167" fontId="2" fillId="0" borderId="4" xfId="0" applyNumberFormat="1" applyFont="1" applyFill="1" applyBorder="1" applyAlignment="1" applyProtection="1">
      <alignment horizontal="center"/>
      <protection locked="0"/>
    </xf>
    <xf numFmtId="0" fontId="5" fillId="2" borderId="1" xfId="0" applyFont="1" applyFill="1" applyBorder="1" applyAlignment="1">
      <alignment horizontal="left" vertical="top" wrapText="1"/>
    </xf>
    <xf numFmtId="0" fontId="5" fillId="2" borderId="1" xfId="0" applyFont="1" applyFill="1" applyBorder="1" applyAlignment="1">
      <alignment vertical="top"/>
    </xf>
    <xf numFmtId="0" fontId="2" fillId="2" borderId="1" xfId="0" applyFont="1" applyFill="1" applyBorder="1" applyAlignment="1">
      <alignment vertical="top" wrapText="1"/>
    </xf>
    <xf numFmtId="0" fontId="2" fillId="0" borderId="1" xfId="0" applyFont="1" applyFill="1" applyBorder="1" applyAlignment="1" applyProtection="1">
      <alignment horizontal="left" vertical="top" wrapText="1"/>
      <protection locked="0"/>
    </xf>
    <xf numFmtId="0" fontId="14" fillId="4" borderId="9" xfId="0" applyFont="1" applyFill="1" applyBorder="1"/>
    <xf numFmtId="0" fontId="15" fillId="4" borderId="9" xfId="0" applyFont="1" applyFill="1" applyBorder="1"/>
    <xf numFmtId="0" fontId="14" fillId="4" borderId="0" xfId="0" applyFont="1" applyFill="1"/>
    <xf numFmtId="0" fontId="2" fillId="2" borderId="1" xfId="0" applyFont="1" applyFill="1" applyBorder="1" applyAlignment="1">
      <alignment horizontal="left" vertical="top" wrapText="1"/>
    </xf>
    <xf numFmtId="0" fontId="2" fillId="2" borderId="1" xfId="0" applyFont="1" applyFill="1" applyBorder="1" applyAlignment="1">
      <alignment vertical="top"/>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14" fontId="3" fillId="0" borderId="0" xfId="0" applyNumberFormat="1" applyFont="1" applyBorder="1" applyAlignment="1" applyProtection="1">
      <alignment horizontal="center"/>
    </xf>
    <xf numFmtId="0" fontId="2" fillId="0" borderId="2" xfId="0" applyFont="1" applyFill="1" applyBorder="1" applyAlignment="1" applyProtection="1">
      <alignment horizontal="center"/>
    </xf>
    <xf numFmtId="0" fontId="2" fillId="0" borderId="3" xfId="0" applyFont="1" applyFill="1" applyBorder="1" applyAlignment="1" applyProtection="1">
      <alignment horizontal="center"/>
    </xf>
    <xf numFmtId="0" fontId="2" fillId="0" borderId="4" xfId="0" applyFont="1" applyFill="1" applyBorder="1" applyAlignment="1" applyProtection="1">
      <alignment horizontal="center"/>
    </xf>
    <xf numFmtId="167" fontId="2" fillId="0" borderId="2" xfId="0" applyNumberFormat="1" applyFont="1" applyFill="1" applyBorder="1" applyAlignment="1" applyProtection="1">
      <alignment horizontal="center"/>
    </xf>
    <xf numFmtId="167" fontId="2" fillId="0" borderId="3" xfId="0" applyNumberFormat="1" applyFont="1" applyFill="1" applyBorder="1" applyAlignment="1" applyProtection="1">
      <alignment horizontal="center"/>
    </xf>
    <xf numFmtId="167" fontId="2" fillId="0" borderId="4" xfId="0" applyNumberFormat="1" applyFont="1" applyFill="1" applyBorder="1" applyAlignment="1" applyProtection="1">
      <alignment horizontal="center"/>
    </xf>
    <xf numFmtId="0" fontId="8" fillId="0" borderId="0" xfId="0" applyFont="1" applyFill="1" applyAlignment="1" applyProtection="1">
      <alignment horizontal="center"/>
    </xf>
  </cellXfs>
  <cellStyles count="4">
    <cellStyle name="Comma" xfId="2" builtinId="3"/>
    <cellStyle name="Currency" xfId="3" builtinId="4"/>
    <cellStyle name="Normal" xfId="0" builtinId="0"/>
    <cellStyle name="Percent" xfId="1" builtinId="5"/>
  </cellStyles>
  <dxfs count="1">
    <dxf>
      <font>
        <color rgb="FFFF0000"/>
      </font>
    </dxf>
  </dxfs>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1"/>
  <sheetViews>
    <sheetView showGridLines="0" tabSelected="1" zoomScale="75" zoomScaleNormal="75" zoomScaleSheetLayoutView="70" workbookViewId="0">
      <selection activeCell="B1" sqref="B1"/>
    </sheetView>
  </sheetViews>
  <sheetFormatPr defaultColWidth="9.1796875" defaultRowHeight="14" x14ac:dyDescent="0.3"/>
  <cols>
    <col min="1" max="1" width="43.26953125" style="1" customWidth="1"/>
    <col min="2" max="2" width="29.7265625" style="1" customWidth="1"/>
    <col min="3" max="3" width="9.1796875" style="1"/>
    <col min="4" max="4" width="29.7265625" style="1" customWidth="1"/>
    <col min="5" max="5" width="9.1796875" style="1"/>
    <col min="6" max="6" width="13.1796875" style="1" bestFit="1" customWidth="1"/>
    <col min="7" max="16384" width="9.1796875" style="1"/>
  </cols>
  <sheetData>
    <row r="1" spans="1:6" x14ac:dyDescent="0.3">
      <c r="A1" s="2" t="s">
        <v>3</v>
      </c>
      <c r="B1" s="41"/>
      <c r="C1" s="3" t="s">
        <v>4</v>
      </c>
      <c r="D1" s="43"/>
    </row>
    <row r="2" spans="1:6" x14ac:dyDescent="0.3">
      <c r="A2" s="2" t="s">
        <v>53</v>
      </c>
      <c r="B2" s="96"/>
      <c r="C2" s="97"/>
      <c r="D2" s="98"/>
      <c r="F2" s="95"/>
    </row>
    <row r="3" spans="1:6" x14ac:dyDescent="0.3">
      <c r="A3" s="2" t="s">
        <v>6</v>
      </c>
      <c r="B3" s="99"/>
      <c r="C3" s="100"/>
      <c r="D3" s="101"/>
      <c r="F3" s="95"/>
    </row>
    <row r="4" spans="1:6" x14ac:dyDescent="0.3">
      <c r="C4" s="95"/>
      <c r="D4" s="95"/>
    </row>
    <row r="5" spans="1:6" x14ac:dyDescent="0.3">
      <c r="C5" s="95"/>
      <c r="D5" s="95"/>
    </row>
    <row r="6" spans="1:6" x14ac:dyDescent="0.3">
      <c r="A6" s="106" t="s">
        <v>89</v>
      </c>
      <c r="B6" s="107"/>
      <c r="C6" s="107"/>
      <c r="D6" s="107"/>
    </row>
    <row r="7" spans="1:6" x14ac:dyDescent="0.3">
      <c r="A7" s="102" t="s">
        <v>102</v>
      </c>
      <c r="B7" s="111"/>
      <c r="C7" s="112"/>
      <c r="D7" s="112"/>
    </row>
    <row r="8" spans="1:6" x14ac:dyDescent="0.3">
      <c r="A8" s="103"/>
      <c r="B8" s="112"/>
      <c r="C8" s="112"/>
      <c r="D8" s="112"/>
    </row>
    <row r="9" spans="1:6" x14ac:dyDescent="0.3">
      <c r="A9" s="103"/>
      <c r="B9" s="112"/>
      <c r="C9" s="112"/>
      <c r="D9" s="112"/>
    </row>
    <row r="10" spans="1:6" x14ac:dyDescent="0.3">
      <c r="A10" s="103"/>
      <c r="B10" s="112"/>
      <c r="C10" s="112"/>
      <c r="D10" s="112"/>
    </row>
    <row r="11" spans="1:6" x14ac:dyDescent="0.3">
      <c r="A11" s="103"/>
      <c r="B11" s="112"/>
      <c r="C11" s="112"/>
      <c r="D11" s="112"/>
    </row>
    <row r="12" spans="1:6" x14ac:dyDescent="0.3">
      <c r="A12" s="103"/>
      <c r="B12" s="112"/>
      <c r="C12" s="112"/>
      <c r="D12" s="112"/>
    </row>
    <row r="13" spans="1:6" x14ac:dyDescent="0.3">
      <c r="A13" s="109" t="s">
        <v>103</v>
      </c>
      <c r="B13" s="111"/>
      <c r="C13" s="112"/>
      <c r="D13" s="112"/>
    </row>
    <row r="14" spans="1:6" x14ac:dyDescent="0.3">
      <c r="A14" s="110"/>
      <c r="B14" s="112"/>
      <c r="C14" s="112"/>
      <c r="D14" s="112"/>
    </row>
    <row r="15" spans="1:6" x14ac:dyDescent="0.3">
      <c r="A15" s="110"/>
      <c r="B15" s="112"/>
      <c r="C15" s="112"/>
      <c r="D15" s="112"/>
    </row>
    <row r="16" spans="1:6" x14ac:dyDescent="0.3">
      <c r="A16" s="110"/>
      <c r="B16" s="112"/>
      <c r="C16" s="112"/>
      <c r="D16" s="112"/>
    </row>
    <row r="17" spans="1:4" x14ac:dyDescent="0.3">
      <c r="A17" s="110"/>
      <c r="B17" s="112"/>
      <c r="C17" s="112"/>
      <c r="D17" s="112"/>
    </row>
    <row r="18" spans="1:4" x14ac:dyDescent="0.3">
      <c r="A18" s="110"/>
      <c r="B18" s="112"/>
      <c r="C18" s="112"/>
      <c r="D18" s="112"/>
    </row>
    <row r="19" spans="1:4" ht="15.75" customHeight="1" x14ac:dyDescent="0.3">
      <c r="A19" s="109" t="s">
        <v>104</v>
      </c>
      <c r="B19" s="111"/>
      <c r="C19" s="112"/>
      <c r="D19" s="112"/>
    </row>
    <row r="20" spans="1:4" ht="15.75" customHeight="1" x14ac:dyDescent="0.3">
      <c r="A20" s="110"/>
      <c r="B20" s="112"/>
      <c r="C20" s="112"/>
      <c r="D20" s="112"/>
    </row>
    <row r="21" spans="1:4" ht="15.75" customHeight="1" x14ac:dyDescent="0.3">
      <c r="A21" s="110"/>
      <c r="B21" s="112"/>
      <c r="C21" s="112"/>
      <c r="D21" s="112"/>
    </row>
    <row r="22" spans="1:4" ht="15.75" customHeight="1" x14ac:dyDescent="0.3">
      <c r="A22" s="110"/>
      <c r="B22" s="112"/>
      <c r="C22" s="112"/>
      <c r="D22" s="112"/>
    </row>
    <row r="23" spans="1:4" ht="15.75" customHeight="1" x14ac:dyDescent="0.3">
      <c r="A23" s="110"/>
      <c r="B23" s="112"/>
      <c r="C23" s="112"/>
      <c r="D23" s="112"/>
    </row>
    <row r="24" spans="1:4" ht="15.75" customHeight="1" x14ac:dyDescent="0.3">
      <c r="A24" s="110"/>
      <c r="B24" s="112"/>
      <c r="C24" s="112"/>
      <c r="D24" s="112"/>
    </row>
    <row r="25" spans="1:4" ht="23.25" customHeight="1" x14ac:dyDescent="0.3">
      <c r="A25" s="109" t="s">
        <v>105</v>
      </c>
      <c r="B25" s="111"/>
      <c r="C25" s="112"/>
      <c r="D25" s="112"/>
    </row>
    <row r="26" spans="1:4" ht="23.25" customHeight="1" x14ac:dyDescent="0.3">
      <c r="A26" s="110"/>
      <c r="B26" s="112"/>
      <c r="C26" s="112"/>
      <c r="D26" s="112"/>
    </row>
    <row r="27" spans="1:4" ht="23.25" customHeight="1" x14ac:dyDescent="0.3">
      <c r="A27" s="110"/>
      <c r="B27" s="112"/>
      <c r="C27" s="112"/>
      <c r="D27" s="112"/>
    </row>
    <row r="28" spans="1:4" ht="23.25" customHeight="1" x14ac:dyDescent="0.3">
      <c r="A28" s="110"/>
      <c r="B28" s="112"/>
      <c r="C28" s="112"/>
      <c r="D28" s="112"/>
    </row>
    <row r="29" spans="1:4" ht="23.25" customHeight="1" x14ac:dyDescent="0.3">
      <c r="A29" s="110"/>
      <c r="B29" s="112"/>
      <c r="C29" s="112"/>
      <c r="D29" s="112"/>
    </row>
    <row r="31" spans="1:4" x14ac:dyDescent="0.3">
      <c r="A31" s="108" t="s">
        <v>78</v>
      </c>
      <c r="B31" s="108"/>
      <c r="C31" s="108"/>
      <c r="D31" s="108"/>
    </row>
    <row r="32" spans="1:4" x14ac:dyDescent="0.3">
      <c r="A32" s="104" t="s">
        <v>108</v>
      </c>
      <c r="B32" s="105"/>
      <c r="C32" s="105"/>
      <c r="D32" s="105"/>
    </row>
    <row r="33" spans="1:4" x14ac:dyDescent="0.3">
      <c r="A33" s="104"/>
      <c r="B33" s="105"/>
      <c r="C33" s="105"/>
      <c r="D33" s="105"/>
    </row>
    <row r="34" spans="1:4" x14ac:dyDescent="0.3">
      <c r="A34" s="104"/>
      <c r="B34" s="105"/>
      <c r="C34" s="105"/>
      <c r="D34" s="105"/>
    </row>
    <row r="35" spans="1:4" x14ac:dyDescent="0.3">
      <c r="A35" s="104"/>
      <c r="B35" s="105"/>
      <c r="C35" s="105"/>
      <c r="D35" s="105"/>
    </row>
    <row r="36" spans="1:4" x14ac:dyDescent="0.3">
      <c r="A36" s="104"/>
      <c r="B36" s="105"/>
      <c r="C36" s="105"/>
      <c r="D36" s="105"/>
    </row>
    <row r="37" spans="1:4" x14ac:dyDescent="0.3">
      <c r="A37" s="104"/>
      <c r="B37" s="105"/>
      <c r="C37" s="105"/>
      <c r="D37" s="105"/>
    </row>
    <row r="38" spans="1:4" x14ac:dyDescent="0.3">
      <c r="A38" s="104"/>
      <c r="B38" s="105"/>
      <c r="C38" s="105"/>
      <c r="D38" s="105"/>
    </row>
    <row r="39" spans="1:4" x14ac:dyDescent="0.3">
      <c r="A39" s="104"/>
      <c r="B39" s="105"/>
      <c r="C39" s="105"/>
      <c r="D39" s="105"/>
    </row>
    <row r="40" spans="1:4" x14ac:dyDescent="0.3">
      <c r="A40" s="104"/>
      <c r="B40" s="105"/>
      <c r="C40" s="105"/>
      <c r="D40" s="105"/>
    </row>
    <row r="41" spans="1:4" x14ac:dyDescent="0.3">
      <c r="A41" s="104"/>
      <c r="B41" s="105"/>
      <c r="C41" s="105"/>
      <c r="D41" s="105"/>
    </row>
    <row r="42" spans="1:4" x14ac:dyDescent="0.3">
      <c r="A42" s="104" t="s">
        <v>106</v>
      </c>
      <c r="B42" s="105"/>
      <c r="C42" s="105"/>
      <c r="D42" s="105"/>
    </row>
    <row r="43" spans="1:4" x14ac:dyDescent="0.3">
      <c r="A43" s="104"/>
      <c r="B43" s="105"/>
      <c r="C43" s="105"/>
      <c r="D43" s="105"/>
    </row>
    <row r="44" spans="1:4" x14ac:dyDescent="0.3">
      <c r="A44" s="104"/>
      <c r="B44" s="105"/>
      <c r="C44" s="105"/>
      <c r="D44" s="105"/>
    </row>
    <row r="45" spans="1:4" x14ac:dyDescent="0.3">
      <c r="A45" s="104"/>
      <c r="B45" s="105"/>
      <c r="C45" s="105"/>
      <c r="D45" s="105"/>
    </row>
    <row r="46" spans="1:4" x14ac:dyDescent="0.3">
      <c r="A46" s="104"/>
      <c r="B46" s="105"/>
      <c r="C46" s="105"/>
      <c r="D46" s="105"/>
    </row>
    <row r="47" spans="1:4" x14ac:dyDescent="0.3">
      <c r="A47" s="104"/>
      <c r="B47" s="105"/>
      <c r="C47" s="105"/>
      <c r="D47" s="105"/>
    </row>
    <row r="48" spans="1:4" x14ac:dyDescent="0.3">
      <c r="A48" s="104"/>
      <c r="B48" s="105"/>
      <c r="C48" s="105"/>
      <c r="D48" s="105"/>
    </row>
    <row r="49" spans="1:4" x14ac:dyDescent="0.3">
      <c r="A49" s="104"/>
      <c r="B49" s="105"/>
      <c r="C49" s="105"/>
      <c r="D49" s="105"/>
    </row>
    <row r="50" spans="1:4" x14ac:dyDescent="0.3">
      <c r="A50" s="104"/>
      <c r="B50" s="105"/>
      <c r="C50" s="105"/>
      <c r="D50" s="105"/>
    </row>
    <row r="51" spans="1:4" x14ac:dyDescent="0.3">
      <c r="A51" s="104"/>
      <c r="B51" s="105"/>
      <c r="C51" s="105"/>
      <c r="D51" s="105"/>
    </row>
    <row r="52" spans="1:4" x14ac:dyDescent="0.3">
      <c r="A52" s="104" t="s">
        <v>107</v>
      </c>
      <c r="B52" s="105"/>
      <c r="C52" s="105"/>
      <c r="D52" s="105"/>
    </row>
    <row r="53" spans="1:4" x14ac:dyDescent="0.3">
      <c r="A53" s="104"/>
      <c r="B53" s="105"/>
      <c r="C53" s="105"/>
      <c r="D53" s="105"/>
    </row>
    <row r="54" spans="1:4" x14ac:dyDescent="0.3">
      <c r="A54" s="104"/>
      <c r="B54" s="105"/>
      <c r="C54" s="105"/>
      <c r="D54" s="105"/>
    </row>
    <row r="55" spans="1:4" x14ac:dyDescent="0.3">
      <c r="A55" s="104"/>
      <c r="B55" s="105"/>
      <c r="C55" s="105"/>
      <c r="D55" s="105"/>
    </row>
    <row r="56" spans="1:4" x14ac:dyDescent="0.3">
      <c r="A56" s="104"/>
      <c r="B56" s="105"/>
      <c r="C56" s="105"/>
      <c r="D56" s="105"/>
    </row>
    <row r="57" spans="1:4" x14ac:dyDescent="0.3">
      <c r="A57" s="104"/>
      <c r="B57" s="105"/>
      <c r="C57" s="105"/>
      <c r="D57" s="105"/>
    </row>
    <row r="58" spans="1:4" x14ac:dyDescent="0.3">
      <c r="A58" s="104"/>
      <c r="B58" s="105"/>
      <c r="C58" s="105"/>
      <c r="D58" s="105"/>
    </row>
    <row r="59" spans="1:4" x14ac:dyDescent="0.3">
      <c r="A59" s="104"/>
      <c r="B59" s="105"/>
      <c r="C59" s="105"/>
      <c r="D59" s="105"/>
    </row>
    <row r="60" spans="1:4" x14ac:dyDescent="0.3">
      <c r="A60" s="104"/>
      <c r="B60" s="105"/>
      <c r="C60" s="105"/>
      <c r="D60" s="105"/>
    </row>
    <row r="61" spans="1:4" x14ac:dyDescent="0.3">
      <c r="A61" s="104"/>
      <c r="B61" s="105"/>
      <c r="C61" s="105"/>
      <c r="D61" s="105"/>
    </row>
  </sheetData>
  <sheetProtection algorithmName="SHA-512" hashValue="jkbyr1nJdUgJqQKrJ0zO49peLLGvy3P3+PgtLmGV8Fi0jaOed0srfUJ95jUzLctWqwykeZHWRObzKQ1fsovbYw==" saltValue="JeDltC5pJwzJ7xUqE4ai/w==" spinCount="100000" sheet="1" formatColumns="0" formatRows="0" insertRows="0"/>
  <mergeCells count="21">
    <mergeCell ref="F2:F3"/>
    <mergeCell ref="A32:A41"/>
    <mergeCell ref="B32:D41"/>
    <mergeCell ref="A52:A61"/>
    <mergeCell ref="B52:D61"/>
    <mergeCell ref="A6:D6"/>
    <mergeCell ref="A31:D31"/>
    <mergeCell ref="A19:A24"/>
    <mergeCell ref="A25:A29"/>
    <mergeCell ref="B7:D12"/>
    <mergeCell ref="B13:D18"/>
    <mergeCell ref="A13:A18"/>
    <mergeCell ref="B19:D24"/>
    <mergeCell ref="B25:D29"/>
    <mergeCell ref="A42:A51"/>
    <mergeCell ref="B42:D51"/>
    <mergeCell ref="C4:C5"/>
    <mergeCell ref="B2:D2"/>
    <mergeCell ref="B3:D3"/>
    <mergeCell ref="D4:D5"/>
    <mergeCell ref="A7:A12"/>
  </mergeCells>
  <printOptions horizontalCentered="1"/>
  <pageMargins left="0.7" right="0.7" top="2" bottom="0.75" header="0.55000000000000004" footer="0.3"/>
  <pageSetup scale="61" orientation="portrait" r:id="rId1"/>
  <headerFooter scaleWithDoc="0">
    <oddHeader>&amp;C&amp;"Arial,Regular"&amp;10&amp;G
Electronic Visit Verification Report
Section I - &amp;A</oddHeader>
    <oddFooter>&amp;L&amp;"Arial,Regular"&amp;10Electronic Visit Verification Report - # 35&amp;C&amp;"Arial,Regular"&amp;10Rev. v2 2020-06&amp;R&amp;"Arial,Regular"&amp;10&amp;P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3"/>
  <sheetViews>
    <sheetView showGridLines="0" zoomScale="75" zoomScaleNormal="75" workbookViewId="0"/>
  </sheetViews>
  <sheetFormatPr defaultColWidth="9.1796875" defaultRowHeight="14" x14ac:dyDescent="0.3"/>
  <cols>
    <col min="1" max="1" width="60.36328125" style="10" customWidth="1"/>
    <col min="2" max="2" width="14.453125" style="10" customWidth="1"/>
    <col min="3" max="3" width="11.81640625" style="10" customWidth="1"/>
    <col min="4" max="4" width="14.453125" style="10" customWidth="1"/>
    <col min="5" max="5" width="11.1796875" style="10" customWidth="1"/>
    <col min="6" max="6" width="14.453125" style="10" customWidth="1"/>
    <col min="7" max="7" width="13.1796875" style="10" customWidth="1"/>
    <col min="8" max="8" width="14.453125" style="11" customWidth="1"/>
    <col min="9" max="9" width="11.1796875" style="11" customWidth="1"/>
    <col min="10" max="10" width="14.453125" style="11" customWidth="1"/>
    <col min="11" max="11" width="10.54296875" style="11" customWidth="1"/>
    <col min="12" max="12" width="14.453125" style="11" customWidth="1"/>
    <col min="13" max="13" width="11.81640625" style="11" customWidth="1"/>
    <col min="14" max="14" width="14.453125" style="11" customWidth="1"/>
    <col min="15" max="15" width="11.81640625" style="11" customWidth="1"/>
    <col min="16" max="16" width="14.453125" style="11" customWidth="1"/>
    <col min="17" max="17" width="10.453125" style="11" customWidth="1"/>
    <col min="18" max="18" width="14.453125" style="11" customWidth="1"/>
    <col min="19" max="19" width="11.81640625" style="11" customWidth="1"/>
    <col min="20" max="20" width="14.453125" style="11" customWidth="1"/>
    <col min="21" max="21" width="10.453125" style="11" customWidth="1"/>
    <col min="22" max="23" width="14.453125" style="11" customWidth="1"/>
    <col min="24" max="38" width="14.453125" style="12" customWidth="1"/>
    <col min="39" max="16384" width="9.1796875" style="10"/>
  </cols>
  <sheetData>
    <row r="1" spans="1:22" x14ac:dyDescent="0.3">
      <c r="A1" s="19" t="s">
        <v>3</v>
      </c>
      <c r="B1" s="72" t="str">
        <f>IF(Analysis!$B$1="","",Analysis!$B$1)</f>
        <v/>
      </c>
      <c r="C1" s="20" t="s">
        <v>4</v>
      </c>
      <c r="D1" s="73" t="str">
        <f>IF(Analysis!$D$1="","",Analysis!$D$1)</f>
        <v/>
      </c>
      <c r="E1" s="21"/>
      <c r="F1" s="113"/>
      <c r="G1" s="21"/>
      <c r="H1" s="22"/>
      <c r="I1" s="23"/>
      <c r="J1" s="24"/>
      <c r="K1" s="24"/>
      <c r="L1" s="42"/>
      <c r="M1" s="42"/>
      <c r="N1" s="42"/>
      <c r="O1" s="42"/>
      <c r="P1" s="42"/>
      <c r="Q1" s="42"/>
      <c r="R1" s="42"/>
      <c r="S1" s="42"/>
      <c r="T1" s="42"/>
      <c r="U1" s="42"/>
      <c r="V1" s="42"/>
    </row>
    <row r="2" spans="1:22" x14ac:dyDescent="0.3">
      <c r="A2" s="19" t="s">
        <v>5</v>
      </c>
      <c r="B2" s="114" t="str">
        <f>IF(Analysis!$B$2="","",Analysis!$B$2)</f>
        <v/>
      </c>
      <c r="C2" s="115"/>
      <c r="D2" s="116"/>
      <c r="E2" s="25"/>
      <c r="F2" s="113"/>
      <c r="G2" s="25"/>
      <c r="H2" s="25"/>
      <c r="I2" s="26"/>
    </row>
    <row r="3" spans="1:22" x14ac:dyDescent="0.3">
      <c r="A3" s="19" t="s">
        <v>6</v>
      </c>
      <c r="B3" s="117" t="str">
        <f>IF(Analysis!$B$3="","",Analysis!$B$3)</f>
        <v/>
      </c>
      <c r="C3" s="118"/>
      <c r="D3" s="119"/>
      <c r="E3" s="25"/>
      <c r="F3" s="25"/>
      <c r="G3" s="25"/>
      <c r="H3" s="25"/>
      <c r="I3" s="27"/>
    </row>
    <row r="4" spans="1:22" x14ac:dyDescent="0.3">
      <c r="A4" s="28"/>
      <c r="B4" s="27"/>
      <c r="C4" s="27"/>
      <c r="D4" s="27"/>
      <c r="E4" s="27"/>
      <c r="F4" s="27"/>
      <c r="G4" s="27"/>
      <c r="H4" s="27"/>
      <c r="I4" s="27"/>
      <c r="J4" s="27"/>
      <c r="K4" s="27"/>
      <c r="L4" s="27"/>
      <c r="M4" s="27"/>
    </row>
    <row r="5" spans="1:22" ht="18" customHeight="1" x14ac:dyDescent="0.3">
      <c r="A5" s="18"/>
      <c r="B5" s="55" t="s">
        <v>57</v>
      </c>
      <c r="C5" s="56"/>
      <c r="D5" s="57"/>
      <c r="E5" s="58"/>
      <c r="F5" s="55" t="s">
        <v>72</v>
      </c>
      <c r="G5" s="56"/>
      <c r="H5" s="57"/>
      <c r="I5" s="56"/>
      <c r="J5" s="56"/>
      <c r="K5" s="56"/>
      <c r="L5" s="56"/>
      <c r="M5" s="58"/>
      <c r="N5" s="55" t="s">
        <v>73</v>
      </c>
      <c r="O5" s="56"/>
      <c r="P5" s="57"/>
      <c r="Q5" s="56"/>
      <c r="R5" s="56"/>
      <c r="S5" s="56"/>
      <c r="T5" s="56"/>
      <c r="U5" s="58"/>
    </row>
    <row r="6" spans="1:22" ht="51" customHeight="1" x14ac:dyDescent="0.3">
      <c r="A6" s="29"/>
      <c r="B6" s="30" t="s">
        <v>65</v>
      </c>
      <c r="C6" s="30" t="s">
        <v>66</v>
      </c>
      <c r="D6" s="30" t="s">
        <v>58</v>
      </c>
      <c r="E6" s="30" t="s">
        <v>59</v>
      </c>
      <c r="F6" s="30" t="s">
        <v>24</v>
      </c>
      <c r="G6" s="31" t="s">
        <v>54</v>
      </c>
      <c r="H6" s="32" t="s">
        <v>55</v>
      </c>
      <c r="I6" s="32" t="s">
        <v>25</v>
      </c>
      <c r="J6" s="33" t="s">
        <v>26</v>
      </c>
      <c r="K6" s="33" t="s">
        <v>27</v>
      </c>
      <c r="L6" s="33" t="s">
        <v>7</v>
      </c>
      <c r="M6" s="33" t="s">
        <v>8</v>
      </c>
      <c r="N6" s="30" t="s">
        <v>28</v>
      </c>
      <c r="O6" s="31" t="s">
        <v>29</v>
      </c>
      <c r="P6" s="32" t="s">
        <v>30</v>
      </c>
      <c r="Q6" s="32" t="s">
        <v>31</v>
      </c>
      <c r="R6" s="33" t="s">
        <v>32</v>
      </c>
      <c r="S6" s="33" t="s">
        <v>33</v>
      </c>
      <c r="T6" s="33" t="s">
        <v>7</v>
      </c>
      <c r="U6" s="33" t="s">
        <v>8</v>
      </c>
    </row>
    <row r="7" spans="1:22" ht="18" customHeight="1" x14ac:dyDescent="0.3">
      <c r="A7" s="54" t="s">
        <v>21</v>
      </c>
      <c r="B7" s="14"/>
      <c r="C7" s="15"/>
      <c r="D7" s="14"/>
      <c r="E7" s="15"/>
      <c r="F7" s="14"/>
      <c r="G7" s="15"/>
      <c r="H7" s="14"/>
      <c r="I7" s="15"/>
      <c r="J7" s="14"/>
      <c r="K7" s="15"/>
      <c r="L7" s="16"/>
      <c r="M7" s="17"/>
      <c r="N7" s="14"/>
      <c r="O7" s="15"/>
      <c r="P7" s="14"/>
      <c r="Q7" s="15"/>
      <c r="R7" s="14"/>
      <c r="S7" s="15"/>
      <c r="T7" s="16"/>
      <c r="U7" s="17"/>
    </row>
    <row r="8" spans="1:22" ht="18" customHeight="1" x14ac:dyDescent="0.3">
      <c r="A8" s="47" t="s">
        <v>17</v>
      </c>
      <c r="B8" s="6"/>
      <c r="C8" s="5"/>
      <c r="D8" s="6"/>
      <c r="E8" s="5"/>
      <c r="F8" s="6"/>
      <c r="G8" s="5"/>
      <c r="H8" s="6"/>
      <c r="I8" s="5"/>
      <c r="J8" s="6"/>
      <c r="K8" s="5"/>
      <c r="L8" s="6"/>
      <c r="M8" s="5"/>
      <c r="N8" s="6"/>
      <c r="O8" s="5"/>
      <c r="P8" s="6"/>
      <c r="Q8" s="5"/>
      <c r="R8" s="6"/>
      <c r="S8" s="5"/>
      <c r="T8" s="6"/>
      <c r="U8" s="5"/>
    </row>
    <row r="9" spans="1:22" ht="18" customHeight="1" x14ac:dyDescent="0.3">
      <c r="A9" s="47" t="s">
        <v>22</v>
      </c>
      <c r="B9" s="6"/>
      <c r="C9" s="5"/>
      <c r="D9" s="6"/>
      <c r="E9" s="5"/>
      <c r="F9" s="6"/>
      <c r="G9" s="5"/>
      <c r="H9" s="6"/>
      <c r="I9" s="5"/>
      <c r="J9" s="6"/>
      <c r="K9" s="5"/>
      <c r="L9" s="44">
        <f>SUM(F9,H9,J9)</f>
        <v>0</v>
      </c>
      <c r="M9" s="5"/>
      <c r="N9" s="6"/>
      <c r="O9" s="5"/>
      <c r="P9" s="6"/>
      <c r="Q9" s="5"/>
      <c r="R9" s="6"/>
      <c r="S9" s="5"/>
      <c r="T9" s="44">
        <f>SUM(N9,P9,R9)</f>
        <v>0</v>
      </c>
      <c r="U9" s="5"/>
    </row>
    <row r="10" spans="1:22" ht="18" customHeight="1" x14ac:dyDescent="0.3">
      <c r="A10" s="47" t="s">
        <v>14</v>
      </c>
      <c r="B10" s="7"/>
      <c r="C10" s="46">
        <f>IFERROR(B10/B$9,0)</f>
        <v>0</v>
      </c>
      <c r="D10" s="7"/>
      <c r="E10" s="46">
        <f>IFERROR(D10/D$9,0)</f>
        <v>0</v>
      </c>
      <c r="F10" s="7"/>
      <c r="G10" s="46">
        <f>IFERROR(F10/F$9,0)</f>
        <v>0</v>
      </c>
      <c r="H10" s="7"/>
      <c r="I10" s="46">
        <f>IFERROR(H10/H$9,0)</f>
        <v>0</v>
      </c>
      <c r="J10" s="7"/>
      <c r="K10" s="46">
        <f>IFERROR(J10/J$9,0)</f>
        <v>0</v>
      </c>
      <c r="L10" s="45">
        <f>SUM(F10,H10,J10)</f>
        <v>0</v>
      </c>
      <c r="M10" s="46">
        <f>IFERROR(L10/L$9,0)</f>
        <v>0</v>
      </c>
      <c r="N10" s="7"/>
      <c r="O10" s="46">
        <f>IFERROR(N10/N$9,0)</f>
        <v>0</v>
      </c>
      <c r="P10" s="7"/>
      <c r="Q10" s="46">
        <f>IFERROR(P10/P$9,0)</f>
        <v>0</v>
      </c>
      <c r="R10" s="7"/>
      <c r="S10" s="46">
        <f>IFERROR(R10/R$9,0)</f>
        <v>0</v>
      </c>
      <c r="T10" s="45">
        <f>SUM(N10,P10,R10)</f>
        <v>0</v>
      </c>
      <c r="U10" s="46">
        <f>IFERROR(T10/T$9,0)</f>
        <v>0</v>
      </c>
    </row>
    <row r="11" spans="1:22" ht="18" customHeight="1" x14ac:dyDescent="0.3">
      <c r="A11" s="47" t="s">
        <v>15</v>
      </c>
      <c r="B11" s="6"/>
      <c r="C11" s="46">
        <f>IFERROR(B11/B$9,0)</f>
        <v>0</v>
      </c>
      <c r="D11" s="6"/>
      <c r="E11" s="46">
        <f>IFERROR(D11/D$9,0)</f>
        <v>0</v>
      </c>
      <c r="F11" s="6"/>
      <c r="G11" s="46">
        <f>IFERROR(F11/F$9,0)</f>
        <v>0</v>
      </c>
      <c r="H11" s="6"/>
      <c r="I11" s="46">
        <f>IFERROR(H11/H$9,0)</f>
        <v>0</v>
      </c>
      <c r="J11" s="6"/>
      <c r="K11" s="46">
        <f>IFERROR(J11/J$9,0)</f>
        <v>0</v>
      </c>
      <c r="L11" s="44">
        <f>SUM(F11,H11,J11)</f>
        <v>0</v>
      </c>
      <c r="M11" s="46">
        <f>IFERROR(L11/L$9,0)</f>
        <v>0</v>
      </c>
      <c r="N11" s="6"/>
      <c r="O11" s="46">
        <f>IFERROR(N11/N$9,0)</f>
        <v>0</v>
      </c>
      <c r="P11" s="6"/>
      <c r="Q11" s="46">
        <f>IFERROR(P11/P$9,0)</f>
        <v>0</v>
      </c>
      <c r="R11" s="6"/>
      <c r="S11" s="46">
        <f>IFERROR(R11/R$9,0)</f>
        <v>0</v>
      </c>
      <c r="T11" s="44">
        <f>SUM(N11,P11,R11)</f>
        <v>0</v>
      </c>
      <c r="U11" s="46">
        <f>IFERROR(T11/T$9,0)</f>
        <v>0</v>
      </c>
    </row>
    <row r="12" spans="1:22" ht="18" customHeight="1" x14ac:dyDescent="0.3">
      <c r="A12" s="47" t="s">
        <v>20</v>
      </c>
      <c r="B12" s="8"/>
      <c r="C12" s="5"/>
      <c r="D12" s="8"/>
      <c r="E12" s="5"/>
      <c r="F12" s="8"/>
      <c r="G12" s="5"/>
      <c r="H12" s="8"/>
      <c r="I12" s="5"/>
      <c r="J12" s="8"/>
      <c r="K12" s="5"/>
      <c r="L12" s="52">
        <f>SUM(F12,H12,J12)</f>
        <v>0</v>
      </c>
      <c r="M12" s="5"/>
      <c r="N12" s="8"/>
      <c r="O12" s="5"/>
      <c r="P12" s="8"/>
      <c r="Q12" s="5"/>
      <c r="R12" s="8"/>
      <c r="S12" s="5"/>
      <c r="T12" s="52">
        <f>SUM(N12,P12,R12)</f>
        <v>0</v>
      </c>
      <c r="U12" s="5"/>
    </row>
    <row r="13" spans="1:22" ht="18" customHeight="1" x14ac:dyDescent="0.3">
      <c r="A13" s="68" t="s">
        <v>77</v>
      </c>
      <c r="B13" s="44">
        <f>B9-B10</f>
        <v>0</v>
      </c>
      <c r="C13" s="46">
        <f>IFERROR(B13/B$9,0)</f>
        <v>0</v>
      </c>
      <c r="D13" s="44">
        <f>D9-D10</f>
        <v>0</v>
      </c>
      <c r="E13" s="46">
        <f>IFERROR(D13/D$9,0)</f>
        <v>0</v>
      </c>
      <c r="F13" s="44">
        <f>F9-F10</f>
        <v>0</v>
      </c>
      <c r="G13" s="46">
        <f>IFERROR(F13/F$9,0)</f>
        <v>0</v>
      </c>
      <c r="H13" s="44">
        <f>H9-H10</f>
        <v>0</v>
      </c>
      <c r="I13" s="46">
        <f>IFERROR(H13/H$9,0)</f>
        <v>0</v>
      </c>
      <c r="J13" s="44">
        <f>J9-J10</f>
        <v>0</v>
      </c>
      <c r="K13" s="46">
        <f>IFERROR(J13/J$9,0)</f>
        <v>0</v>
      </c>
      <c r="L13" s="44">
        <f>L9-L10</f>
        <v>0</v>
      </c>
      <c r="M13" s="46">
        <f>IFERROR(L13/L$9,0)</f>
        <v>0</v>
      </c>
      <c r="N13" s="44">
        <f>N9-N10</f>
        <v>0</v>
      </c>
      <c r="O13" s="46">
        <f>IFERROR(N13/N$9,0)</f>
        <v>0</v>
      </c>
      <c r="P13" s="44">
        <f>P9-P10</f>
        <v>0</v>
      </c>
      <c r="Q13" s="46">
        <f>IFERROR(P13/P$9,0)</f>
        <v>0</v>
      </c>
      <c r="R13" s="44">
        <f>R9-R10</f>
        <v>0</v>
      </c>
      <c r="S13" s="46">
        <f>IFERROR(R13/R$9,0)</f>
        <v>0</v>
      </c>
      <c r="T13" s="44">
        <f>T9-T10</f>
        <v>0</v>
      </c>
      <c r="U13" s="46">
        <f>IFERROR(T13/T$9,0)</f>
        <v>0</v>
      </c>
    </row>
    <row r="14" spans="1:22" ht="18" customHeight="1" x14ac:dyDescent="0.3">
      <c r="A14" s="62"/>
      <c r="B14" s="11"/>
      <c r="C14" s="11"/>
      <c r="D14" s="11"/>
      <c r="E14" s="11"/>
      <c r="F14" s="11"/>
      <c r="G14" s="11"/>
    </row>
    <row r="15" spans="1:22" ht="18" customHeight="1" x14ac:dyDescent="0.3">
      <c r="B15" s="55" t="s">
        <v>74</v>
      </c>
      <c r="C15" s="56"/>
      <c r="D15" s="57"/>
      <c r="E15" s="56"/>
      <c r="F15" s="56"/>
      <c r="G15" s="56"/>
      <c r="H15" s="56"/>
      <c r="I15" s="58"/>
      <c r="J15" s="55" t="s">
        <v>75</v>
      </c>
      <c r="K15" s="56"/>
      <c r="L15" s="57"/>
      <c r="M15" s="56"/>
      <c r="N15" s="56"/>
      <c r="O15" s="56"/>
      <c r="P15" s="56"/>
      <c r="Q15" s="58"/>
      <c r="R15" s="55" t="s">
        <v>56</v>
      </c>
      <c r="S15" s="58"/>
    </row>
    <row r="16" spans="1:22" ht="51" customHeight="1" x14ac:dyDescent="0.3">
      <c r="B16" s="30" t="s">
        <v>60</v>
      </c>
      <c r="C16" s="31" t="s">
        <v>61</v>
      </c>
      <c r="D16" s="32" t="s">
        <v>62</v>
      </c>
      <c r="E16" s="32" t="s">
        <v>63</v>
      </c>
      <c r="F16" s="33" t="s">
        <v>34</v>
      </c>
      <c r="G16" s="33" t="s">
        <v>23</v>
      </c>
      <c r="H16" s="33" t="s">
        <v>7</v>
      </c>
      <c r="I16" s="33" t="s">
        <v>8</v>
      </c>
      <c r="J16" s="30" t="s">
        <v>35</v>
      </c>
      <c r="K16" s="31" t="s">
        <v>38</v>
      </c>
      <c r="L16" s="32" t="s">
        <v>36</v>
      </c>
      <c r="M16" s="32" t="s">
        <v>39</v>
      </c>
      <c r="N16" s="33" t="s">
        <v>64</v>
      </c>
      <c r="O16" s="33" t="s">
        <v>37</v>
      </c>
      <c r="P16" s="33" t="s">
        <v>7</v>
      </c>
      <c r="Q16" s="33" t="s">
        <v>8</v>
      </c>
      <c r="R16" s="33" t="s">
        <v>58</v>
      </c>
      <c r="S16" s="33" t="s">
        <v>59</v>
      </c>
    </row>
    <row r="17" spans="1:19" ht="18" customHeight="1" x14ac:dyDescent="0.3">
      <c r="A17" s="54" t="s">
        <v>21</v>
      </c>
      <c r="B17" s="14"/>
      <c r="C17" s="15"/>
      <c r="D17" s="14"/>
      <c r="E17" s="15"/>
      <c r="F17" s="14"/>
      <c r="G17" s="15"/>
      <c r="H17" s="16"/>
      <c r="I17" s="17"/>
      <c r="J17" s="14"/>
      <c r="K17" s="15"/>
      <c r="L17" s="14"/>
      <c r="M17" s="15"/>
      <c r="N17" s="14"/>
      <c r="O17" s="15"/>
      <c r="P17" s="16"/>
      <c r="Q17" s="17"/>
      <c r="R17" s="16"/>
      <c r="S17" s="17"/>
    </row>
    <row r="18" spans="1:19" ht="18" customHeight="1" x14ac:dyDescent="0.3">
      <c r="A18" s="47" t="s">
        <v>17</v>
      </c>
      <c r="B18" s="6"/>
      <c r="C18" s="5"/>
      <c r="D18" s="6"/>
      <c r="E18" s="5"/>
      <c r="F18" s="6"/>
      <c r="G18" s="5"/>
      <c r="H18" s="6"/>
      <c r="I18" s="5"/>
      <c r="J18" s="6"/>
      <c r="K18" s="5"/>
      <c r="L18" s="6"/>
      <c r="M18" s="5"/>
      <c r="N18" s="6"/>
      <c r="O18" s="5"/>
      <c r="P18" s="6"/>
      <c r="Q18" s="5"/>
      <c r="R18" s="6"/>
      <c r="S18" s="5"/>
    </row>
    <row r="19" spans="1:19" ht="18" customHeight="1" x14ac:dyDescent="0.3">
      <c r="A19" s="47" t="s">
        <v>22</v>
      </c>
      <c r="B19" s="6"/>
      <c r="C19" s="5"/>
      <c r="D19" s="6"/>
      <c r="E19" s="5"/>
      <c r="F19" s="6"/>
      <c r="G19" s="5"/>
      <c r="H19" s="44">
        <f>SUM(B19,D19,F19)</f>
        <v>0</v>
      </c>
      <c r="I19" s="5"/>
      <c r="J19" s="6"/>
      <c r="K19" s="5"/>
      <c r="L19" s="6"/>
      <c r="M19" s="5"/>
      <c r="N19" s="6"/>
      <c r="O19" s="5"/>
      <c r="P19" s="44">
        <f>SUM(J19,L19,N19)</f>
        <v>0</v>
      </c>
      <c r="Q19" s="5"/>
      <c r="R19" s="44">
        <f>SUM(L9,T9,H19,P19)</f>
        <v>0</v>
      </c>
      <c r="S19" s="5"/>
    </row>
    <row r="20" spans="1:19" ht="18" customHeight="1" x14ac:dyDescent="0.3">
      <c r="A20" s="47" t="s">
        <v>14</v>
      </c>
      <c r="B20" s="7"/>
      <c r="C20" s="46">
        <f>IFERROR(B20/B$19,0)</f>
        <v>0</v>
      </c>
      <c r="D20" s="7"/>
      <c r="E20" s="46">
        <f>IFERROR(D20/D$19,0)</f>
        <v>0</v>
      </c>
      <c r="F20" s="7"/>
      <c r="G20" s="46">
        <f>IFERROR(F20/F$19,0)</f>
        <v>0</v>
      </c>
      <c r="H20" s="45">
        <f>SUM(B20,D20,F20)</f>
        <v>0</v>
      </c>
      <c r="I20" s="46">
        <f>IFERROR(H20/H$19,0)</f>
        <v>0</v>
      </c>
      <c r="J20" s="7"/>
      <c r="K20" s="46">
        <f>IFERROR(J20/J$19,0)</f>
        <v>0</v>
      </c>
      <c r="L20" s="7"/>
      <c r="M20" s="46">
        <f>IFERROR(L20/L$19,0)</f>
        <v>0</v>
      </c>
      <c r="N20" s="7"/>
      <c r="O20" s="46">
        <f>IFERROR(N20/N$19,0)</f>
        <v>0</v>
      </c>
      <c r="P20" s="45">
        <f>SUM(J20,L20,N20)</f>
        <v>0</v>
      </c>
      <c r="Q20" s="46">
        <f>IFERROR(P20/P$19,0)</f>
        <v>0</v>
      </c>
      <c r="R20" s="45">
        <f>SUM(L10,T10,H20,P20)</f>
        <v>0</v>
      </c>
      <c r="S20" s="46">
        <f>IFERROR(R20/R$19,0)</f>
        <v>0</v>
      </c>
    </row>
    <row r="21" spans="1:19" ht="18" customHeight="1" x14ac:dyDescent="0.3">
      <c r="A21" s="47" t="s">
        <v>15</v>
      </c>
      <c r="B21" s="6"/>
      <c r="C21" s="46">
        <f>IFERROR(B21/B$19,0)</f>
        <v>0</v>
      </c>
      <c r="D21" s="6"/>
      <c r="E21" s="46">
        <f>IFERROR(D21/D$19,0)</f>
        <v>0</v>
      </c>
      <c r="F21" s="6"/>
      <c r="G21" s="46">
        <f>IFERROR(F21/F$19,0)</f>
        <v>0</v>
      </c>
      <c r="H21" s="44">
        <f>SUM(B21,D21,F21)</f>
        <v>0</v>
      </c>
      <c r="I21" s="46">
        <f>IFERROR(H21/H$19,0)</f>
        <v>0</v>
      </c>
      <c r="J21" s="6"/>
      <c r="K21" s="46">
        <f>IFERROR(J21/J$19,0)</f>
        <v>0</v>
      </c>
      <c r="L21" s="6"/>
      <c r="M21" s="46">
        <f>IFERROR(L21/L$19,0)</f>
        <v>0</v>
      </c>
      <c r="N21" s="6"/>
      <c r="O21" s="46">
        <f>IFERROR(N21/N$19,0)</f>
        <v>0</v>
      </c>
      <c r="P21" s="44">
        <f>SUM(J21,L21,N21)</f>
        <v>0</v>
      </c>
      <c r="Q21" s="46">
        <f>IFERROR(P21/P$19,0)</f>
        <v>0</v>
      </c>
      <c r="R21" s="44">
        <f>SUM(L11,T11,H21,P21)</f>
        <v>0</v>
      </c>
      <c r="S21" s="46">
        <f>IFERROR(R21/R$19,0)</f>
        <v>0</v>
      </c>
    </row>
    <row r="22" spans="1:19" ht="18" customHeight="1" x14ac:dyDescent="0.3">
      <c r="A22" s="47" t="s">
        <v>20</v>
      </c>
      <c r="B22" s="8"/>
      <c r="C22" s="5"/>
      <c r="D22" s="8"/>
      <c r="E22" s="5"/>
      <c r="F22" s="8"/>
      <c r="G22" s="5"/>
      <c r="H22" s="52">
        <f>SUM(B22,D22,F22)</f>
        <v>0</v>
      </c>
      <c r="I22" s="5"/>
      <c r="J22" s="8"/>
      <c r="K22" s="5"/>
      <c r="L22" s="8"/>
      <c r="M22" s="5"/>
      <c r="N22" s="8"/>
      <c r="O22" s="5"/>
      <c r="P22" s="52">
        <f>SUM(J22,L22,N22)</f>
        <v>0</v>
      </c>
      <c r="Q22" s="5"/>
      <c r="R22" s="52">
        <f>SUM(L12,T12,H22,P22)</f>
        <v>0</v>
      </c>
      <c r="S22" s="5"/>
    </row>
    <row r="23" spans="1:19" ht="18" customHeight="1" x14ac:dyDescent="0.3">
      <c r="A23" s="68" t="s">
        <v>77</v>
      </c>
      <c r="B23" s="44">
        <f>B19-B20</f>
        <v>0</v>
      </c>
      <c r="C23" s="46">
        <f>IFERROR(B23/B$19,0)</f>
        <v>0</v>
      </c>
      <c r="D23" s="44">
        <f>D19-D20</f>
        <v>0</v>
      </c>
      <c r="E23" s="46">
        <f>IFERROR(D23/D$19,0)</f>
        <v>0</v>
      </c>
      <c r="F23" s="44">
        <f>F19-F20</f>
        <v>0</v>
      </c>
      <c r="G23" s="46">
        <f>IFERROR(F23/F$19,0)</f>
        <v>0</v>
      </c>
      <c r="H23" s="44">
        <f>H19-H20</f>
        <v>0</v>
      </c>
      <c r="I23" s="46">
        <f>IFERROR(H23/H$19,0)</f>
        <v>0</v>
      </c>
      <c r="J23" s="44">
        <f>J19-J20</f>
        <v>0</v>
      </c>
      <c r="K23" s="46">
        <f>IFERROR(J23/J$19,0)</f>
        <v>0</v>
      </c>
      <c r="L23" s="44">
        <f>L19-L20</f>
        <v>0</v>
      </c>
      <c r="M23" s="46">
        <f>IFERROR(L23/L$19,0)</f>
        <v>0</v>
      </c>
      <c r="N23" s="44">
        <f>N19-N20</f>
        <v>0</v>
      </c>
      <c r="O23" s="46">
        <f>IFERROR(N23/N$19,0)</f>
        <v>0</v>
      </c>
      <c r="P23" s="44">
        <f>P19-P20</f>
        <v>0</v>
      </c>
      <c r="Q23" s="46">
        <f>IFERROR(P23/P$19,0)</f>
        <v>0</v>
      </c>
      <c r="R23" s="44">
        <f>R19-R20</f>
        <v>0</v>
      </c>
      <c r="S23" s="46">
        <f>IFERROR(R23/R$19,0)</f>
        <v>0</v>
      </c>
    </row>
  </sheetData>
  <sheetProtection algorithmName="SHA-512" hashValue="sSHQ3HiZhm4wj/9jd2toh+EAgfc1eOOWg+IPR6sNyJYg66KWhuIokNZ+ZeSScS5iMZqBiMxkCG3A729oY6tezQ==" saltValue="dUOj4g6SusOvKodrz3re+A==" spinCount="100000" sheet="1" objects="1" scenarios="1" formatColumns="0"/>
  <mergeCells count="3">
    <mergeCell ref="F1:F2"/>
    <mergeCell ref="B2:D2"/>
    <mergeCell ref="B3:D3"/>
  </mergeCells>
  <printOptions horizontalCentered="1" verticalCentered="1"/>
  <pageMargins left="0.5" right="0.5" top="0.75" bottom="0.75" header="0.3" footer="0.3"/>
  <pageSetup paperSize="5" scale="50" orientation="landscape" r:id="rId1"/>
  <headerFooter scaleWithDoc="0">
    <oddHeader>&amp;C&amp;"Arial,Regular"&amp;10&amp;G
Electronic Visit Verification Report
Section II - &amp;A</oddHeader>
    <oddFooter>&amp;L&amp;"Arial,Regular"&amp;10Electronic Visit Verification Report - #35&amp;C&amp;"Arial,Regular"&amp;10Rev. v2 2020-06&amp;R&amp;"Arial,Regular"&amp;10&amp;P</oddFooter>
  </headerFooter>
  <colBreaks count="1" manualBreakCount="1">
    <brk id="21" max="23" man="1"/>
  </col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70"/>
  <sheetViews>
    <sheetView showGridLines="0" zoomScale="75" zoomScaleNormal="75" workbookViewId="0"/>
  </sheetViews>
  <sheetFormatPr defaultColWidth="9.1796875" defaultRowHeight="14" x14ac:dyDescent="0.3"/>
  <cols>
    <col min="1" max="1" width="51" style="1" customWidth="1"/>
    <col min="2" max="39" width="12" style="1" customWidth="1"/>
    <col min="40" max="16384" width="9.1796875" style="1"/>
  </cols>
  <sheetData>
    <row r="1" spans="1:49" s="10" customFormat="1" ht="15" customHeight="1" x14ac:dyDescent="0.3">
      <c r="A1" s="19" t="s">
        <v>3</v>
      </c>
      <c r="B1" s="72" t="str">
        <f>IF(Analysis!$B$1="","",Analysis!$B$1)</f>
        <v/>
      </c>
      <c r="C1" s="20" t="s">
        <v>4</v>
      </c>
      <c r="D1" s="73" t="str">
        <f>IF(Analysis!$D$1="","",Analysis!$D$1)</f>
        <v/>
      </c>
      <c r="E1" s="34"/>
      <c r="F1" s="113"/>
      <c r="G1" s="21"/>
      <c r="H1" s="13"/>
      <c r="I1" s="35"/>
      <c r="J1" s="120"/>
      <c r="K1" s="120"/>
      <c r="L1" s="120"/>
      <c r="M1" s="120"/>
      <c r="N1" s="120"/>
      <c r="O1" s="120"/>
      <c r="P1" s="120"/>
      <c r="Q1" s="120"/>
      <c r="R1" s="120"/>
      <c r="S1" s="120"/>
      <c r="T1" s="120"/>
      <c r="U1" s="120"/>
      <c r="V1" s="120"/>
    </row>
    <row r="2" spans="1:49" s="10" customFormat="1" ht="15" customHeight="1" x14ac:dyDescent="0.3">
      <c r="A2" s="19" t="s">
        <v>5</v>
      </c>
      <c r="B2" s="114" t="str">
        <f>IF(Analysis!$B$2="","",Analysis!$B$2)</f>
        <v/>
      </c>
      <c r="C2" s="115"/>
      <c r="D2" s="116"/>
      <c r="E2" s="36"/>
      <c r="F2" s="113"/>
      <c r="G2" s="25"/>
      <c r="H2" s="25"/>
      <c r="I2" s="26"/>
      <c r="J2" s="11"/>
      <c r="K2" s="11"/>
      <c r="L2" s="11"/>
      <c r="M2" s="11"/>
      <c r="N2" s="11"/>
      <c r="O2" s="11"/>
      <c r="P2" s="11"/>
      <c r="Q2" s="11"/>
      <c r="R2" s="11"/>
      <c r="S2" s="11"/>
      <c r="T2" s="11"/>
      <c r="U2" s="11"/>
      <c r="V2" s="11"/>
    </row>
    <row r="3" spans="1:49" s="10" customFormat="1" x14ac:dyDescent="0.3">
      <c r="A3" s="19" t="s">
        <v>6</v>
      </c>
      <c r="B3" s="117" t="str">
        <f>IF(Analysis!$B$3="","",Analysis!$B$3)</f>
        <v/>
      </c>
      <c r="C3" s="118"/>
      <c r="D3" s="119"/>
      <c r="E3" s="36"/>
      <c r="F3" s="25"/>
      <c r="G3" s="25"/>
      <c r="H3" s="25"/>
      <c r="I3" s="27"/>
      <c r="J3" s="11"/>
      <c r="K3" s="11"/>
      <c r="L3" s="11"/>
      <c r="M3" s="11"/>
      <c r="N3" s="11"/>
      <c r="O3" s="11"/>
      <c r="P3" s="11"/>
      <c r="Q3" s="11"/>
      <c r="R3" s="11"/>
      <c r="S3" s="11"/>
      <c r="T3" s="11"/>
      <c r="U3" s="11"/>
      <c r="V3" s="11"/>
    </row>
    <row r="4" spans="1:49" s="10" customFormat="1" x14ac:dyDescent="0.3">
      <c r="B4" s="37"/>
      <c r="H4" s="11"/>
      <c r="I4" s="11"/>
      <c r="J4" s="11"/>
      <c r="K4" s="11"/>
      <c r="L4" s="11"/>
      <c r="M4" s="11"/>
      <c r="N4" s="11"/>
      <c r="O4" s="11"/>
      <c r="P4" s="11"/>
      <c r="Q4" s="11"/>
      <c r="R4" s="11"/>
      <c r="S4" s="11"/>
      <c r="T4" s="11"/>
      <c r="U4" s="11"/>
    </row>
    <row r="5" spans="1:49" s="10" customFormat="1" ht="18" customHeight="1" x14ac:dyDescent="0.3">
      <c r="A5" s="18"/>
      <c r="B5" s="82" t="s">
        <v>57</v>
      </c>
      <c r="C5" s="83"/>
      <c r="D5" s="84"/>
      <c r="E5" s="85"/>
      <c r="F5" s="82" t="s">
        <v>72</v>
      </c>
      <c r="G5" s="83"/>
      <c r="H5" s="84"/>
      <c r="I5" s="83"/>
      <c r="J5" s="83"/>
      <c r="K5" s="83"/>
      <c r="L5" s="83"/>
      <c r="M5" s="85"/>
      <c r="N5" s="82" t="s">
        <v>73</v>
      </c>
      <c r="O5" s="83"/>
      <c r="P5" s="84"/>
      <c r="Q5" s="83"/>
      <c r="R5" s="83"/>
      <c r="S5" s="83"/>
      <c r="T5" s="83"/>
      <c r="U5" s="85"/>
      <c r="AM5" s="12"/>
      <c r="AN5" s="12"/>
      <c r="AO5" s="12"/>
      <c r="AP5" s="12"/>
      <c r="AQ5" s="12"/>
      <c r="AR5" s="12"/>
      <c r="AS5" s="12"/>
      <c r="AT5" s="12"/>
      <c r="AU5" s="12"/>
      <c r="AV5" s="12"/>
      <c r="AW5" s="12"/>
    </row>
    <row r="6" spans="1:49" s="10" customFormat="1" ht="45" customHeight="1" x14ac:dyDescent="0.3">
      <c r="A6" s="29"/>
      <c r="B6" s="30" t="s">
        <v>65</v>
      </c>
      <c r="C6" s="30" t="s">
        <v>66</v>
      </c>
      <c r="D6" s="30" t="s">
        <v>58</v>
      </c>
      <c r="E6" s="30" t="s">
        <v>59</v>
      </c>
      <c r="F6" s="30" t="s">
        <v>24</v>
      </c>
      <c r="G6" s="31" t="s">
        <v>54</v>
      </c>
      <c r="H6" s="32" t="s">
        <v>55</v>
      </c>
      <c r="I6" s="32" t="s">
        <v>25</v>
      </c>
      <c r="J6" s="33" t="s">
        <v>26</v>
      </c>
      <c r="K6" s="33" t="s">
        <v>27</v>
      </c>
      <c r="L6" s="33" t="s">
        <v>7</v>
      </c>
      <c r="M6" s="33" t="s">
        <v>8</v>
      </c>
      <c r="N6" s="30" t="s">
        <v>28</v>
      </c>
      <c r="O6" s="31" t="s">
        <v>29</v>
      </c>
      <c r="P6" s="32" t="s">
        <v>30</v>
      </c>
      <c r="Q6" s="32" t="s">
        <v>31</v>
      </c>
      <c r="R6" s="33" t="s">
        <v>32</v>
      </c>
      <c r="S6" s="33" t="s">
        <v>33</v>
      </c>
      <c r="T6" s="33" t="s">
        <v>7</v>
      </c>
      <c r="U6" s="33" t="s">
        <v>8</v>
      </c>
    </row>
    <row r="7" spans="1:49" s="10" customFormat="1" x14ac:dyDescent="0.3">
      <c r="A7" s="54" t="s">
        <v>100</v>
      </c>
      <c r="B7" s="48"/>
      <c r="C7" s="48"/>
      <c r="D7" s="48"/>
      <c r="E7" s="49"/>
      <c r="F7" s="50"/>
      <c r="G7" s="50"/>
      <c r="H7" s="50"/>
      <c r="I7" s="50"/>
      <c r="J7" s="50"/>
      <c r="K7" s="50"/>
      <c r="L7" s="50"/>
      <c r="M7" s="50"/>
      <c r="N7" s="50"/>
      <c r="O7" s="50"/>
      <c r="P7" s="50"/>
      <c r="Q7" s="50"/>
      <c r="R7" s="50"/>
      <c r="S7" s="50"/>
      <c r="T7" s="50"/>
      <c r="U7" s="50"/>
    </row>
    <row r="8" spans="1:49" ht="18" customHeight="1" x14ac:dyDescent="0.3">
      <c r="A8" s="59" t="s">
        <v>46</v>
      </c>
      <c r="B8" s="51">
        <f>B17</f>
        <v>0</v>
      </c>
      <c r="C8" s="60">
        <f>IFERROR(B8/B$12,0)</f>
        <v>0</v>
      </c>
      <c r="D8" s="51">
        <f>D17</f>
        <v>0</v>
      </c>
      <c r="E8" s="60">
        <f>IFERROR(D8/D$12,0)</f>
        <v>0</v>
      </c>
      <c r="F8" s="51">
        <f>F17</f>
        <v>0</v>
      </c>
      <c r="G8" s="60">
        <f>IFERROR(F8/F$12,0)</f>
        <v>0</v>
      </c>
      <c r="H8" s="51">
        <f>H17</f>
        <v>0</v>
      </c>
      <c r="I8" s="60">
        <f>IFERROR(H8/H$12,0)</f>
        <v>0</v>
      </c>
      <c r="J8" s="51">
        <f>J17</f>
        <v>0</v>
      </c>
      <c r="K8" s="60">
        <f>IFERROR(J8/J$12,0)</f>
        <v>0</v>
      </c>
      <c r="L8" s="51">
        <f>L17</f>
        <v>0</v>
      </c>
      <c r="M8" s="60">
        <f>IFERROR(L8/L$12,0)</f>
        <v>0</v>
      </c>
      <c r="N8" s="51">
        <f>N17</f>
        <v>0</v>
      </c>
      <c r="O8" s="60">
        <f>IFERROR(N8/N$12,0)</f>
        <v>0</v>
      </c>
      <c r="P8" s="51">
        <f>P17</f>
        <v>0</v>
      </c>
      <c r="Q8" s="60">
        <f>IFERROR(P8/P$12,0)</f>
        <v>0</v>
      </c>
      <c r="R8" s="51">
        <f>R17</f>
        <v>0</v>
      </c>
      <c r="S8" s="60">
        <f>IFERROR(R8/R$12,0)</f>
        <v>0</v>
      </c>
      <c r="T8" s="51">
        <f>T17</f>
        <v>0</v>
      </c>
      <c r="U8" s="60">
        <f>IFERROR(T8/T$12,0)</f>
        <v>0</v>
      </c>
      <c r="V8" s="75"/>
    </row>
    <row r="9" spans="1:49" ht="18" customHeight="1" x14ac:dyDescent="0.3">
      <c r="A9" s="59" t="s">
        <v>47</v>
      </c>
      <c r="B9" s="51">
        <f>B22</f>
        <v>0</v>
      </c>
      <c r="C9" s="4">
        <f>IFERROR(B9/B$12,0)</f>
        <v>0</v>
      </c>
      <c r="D9" s="51">
        <f>D22</f>
        <v>0</v>
      </c>
      <c r="E9" s="4">
        <f>IFERROR(D9/D$12,0)</f>
        <v>0</v>
      </c>
      <c r="F9" s="51">
        <f>F22</f>
        <v>0</v>
      </c>
      <c r="G9" s="4">
        <f>IFERROR(F9/F$12,0)</f>
        <v>0</v>
      </c>
      <c r="H9" s="51">
        <f>H22</f>
        <v>0</v>
      </c>
      <c r="I9" s="4">
        <f>IFERROR(H9/H$12,0)</f>
        <v>0</v>
      </c>
      <c r="J9" s="51">
        <f>J22</f>
        <v>0</v>
      </c>
      <c r="K9" s="4">
        <f>IFERROR(J9/J$12,0)</f>
        <v>0</v>
      </c>
      <c r="L9" s="51">
        <f>L22</f>
        <v>0</v>
      </c>
      <c r="M9" s="4">
        <f>IFERROR(L9/L$12,0)</f>
        <v>0</v>
      </c>
      <c r="N9" s="51">
        <f>N22</f>
        <v>0</v>
      </c>
      <c r="O9" s="4">
        <f>IFERROR(N9/N$12,0)</f>
        <v>0</v>
      </c>
      <c r="P9" s="51">
        <f>P22</f>
        <v>0</v>
      </c>
      <c r="Q9" s="4">
        <f>IFERROR(P9/P$12,0)</f>
        <v>0</v>
      </c>
      <c r="R9" s="51">
        <f>R22</f>
        <v>0</v>
      </c>
      <c r="S9" s="4">
        <f>IFERROR(R9/R$12,0)</f>
        <v>0</v>
      </c>
      <c r="T9" s="51">
        <f>T22</f>
        <v>0</v>
      </c>
      <c r="U9" s="4">
        <f>IFERROR(T9/T$12,0)</f>
        <v>0</v>
      </c>
      <c r="V9" s="75"/>
    </row>
    <row r="10" spans="1:49" ht="18" customHeight="1" x14ac:dyDescent="0.3">
      <c r="A10" s="59" t="s">
        <v>48</v>
      </c>
      <c r="B10" s="51">
        <f>B27</f>
        <v>0</v>
      </c>
      <c r="C10" s="60">
        <f>IFERROR(B10/B$12,0)</f>
        <v>0</v>
      </c>
      <c r="D10" s="51">
        <f>D27</f>
        <v>0</v>
      </c>
      <c r="E10" s="60">
        <f>IFERROR(D10/D$12,0)</f>
        <v>0</v>
      </c>
      <c r="F10" s="51">
        <f>F27</f>
        <v>0</v>
      </c>
      <c r="G10" s="60">
        <f>IFERROR(F10/F$12,0)</f>
        <v>0</v>
      </c>
      <c r="H10" s="51">
        <f>H27</f>
        <v>0</v>
      </c>
      <c r="I10" s="60">
        <f>IFERROR(H10/H$12,0)</f>
        <v>0</v>
      </c>
      <c r="J10" s="51">
        <f>J27</f>
        <v>0</v>
      </c>
      <c r="K10" s="60">
        <f>IFERROR(J10/J$12,0)</f>
        <v>0</v>
      </c>
      <c r="L10" s="51">
        <f>L27</f>
        <v>0</v>
      </c>
      <c r="M10" s="60">
        <f>IFERROR(L10/L$12,0)</f>
        <v>0</v>
      </c>
      <c r="N10" s="51">
        <f>N27</f>
        <v>0</v>
      </c>
      <c r="O10" s="60">
        <f>IFERROR(N10/N$12,0)</f>
        <v>0</v>
      </c>
      <c r="P10" s="51">
        <f>P27</f>
        <v>0</v>
      </c>
      <c r="Q10" s="60">
        <f>IFERROR(P10/P$12,0)</f>
        <v>0</v>
      </c>
      <c r="R10" s="51">
        <f>R27</f>
        <v>0</v>
      </c>
      <c r="S10" s="60">
        <f>IFERROR(R10/R$12,0)</f>
        <v>0</v>
      </c>
      <c r="T10" s="51">
        <f>T27</f>
        <v>0</v>
      </c>
      <c r="U10" s="60">
        <f>IFERROR(T10/T$12,0)</f>
        <v>0</v>
      </c>
      <c r="V10" s="75"/>
    </row>
    <row r="11" spans="1:49" ht="18" customHeight="1" x14ac:dyDescent="0.3">
      <c r="A11" s="61" t="s">
        <v>76</v>
      </c>
      <c r="B11" s="51">
        <f>B40</f>
        <v>0</v>
      </c>
      <c r="C11" s="4">
        <f>IFERROR(B11/B$12,0)</f>
        <v>0</v>
      </c>
      <c r="D11" s="51">
        <f>D40</f>
        <v>0</v>
      </c>
      <c r="E11" s="4">
        <f>IFERROR(D11/D$12,0)</f>
        <v>0</v>
      </c>
      <c r="F11" s="51">
        <f>F40</f>
        <v>0</v>
      </c>
      <c r="G11" s="4">
        <f>IFERROR(F11/F$12,0)</f>
        <v>0</v>
      </c>
      <c r="H11" s="51">
        <f>H40</f>
        <v>0</v>
      </c>
      <c r="I11" s="4">
        <f>IFERROR(H11/H$12,0)</f>
        <v>0</v>
      </c>
      <c r="J11" s="51">
        <f>J40</f>
        <v>0</v>
      </c>
      <c r="K11" s="4">
        <f>IFERROR(J11/J$12,0)</f>
        <v>0</v>
      </c>
      <c r="L11" s="51">
        <f>L40</f>
        <v>0</v>
      </c>
      <c r="M11" s="4">
        <f>IFERROR(L11/L$12,0)</f>
        <v>0</v>
      </c>
      <c r="N11" s="51">
        <f>N40</f>
        <v>0</v>
      </c>
      <c r="O11" s="4">
        <f>IFERROR(N11/N$12,0)</f>
        <v>0</v>
      </c>
      <c r="P11" s="51">
        <f>P40</f>
        <v>0</v>
      </c>
      <c r="Q11" s="4">
        <f>IFERROR(P11/P$12,0)</f>
        <v>0</v>
      </c>
      <c r="R11" s="51">
        <f>R40</f>
        <v>0</v>
      </c>
      <c r="S11" s="4">
        <f>IFERROR(R11/R$12,0)</f>
        <v>0</v>
      </c>
      <c r="T11" s="51">
        <f>T40</f>
        <v>0</v>
      </c>
      <c r="U11" s="4">
        <f>IFERROR(T11/T$12,0)</f>
        <v>0</v>
      </c>
      <c r="V11" s="75"/>
    </row>
    <row r="12" spans="1:49" s="10" customFormat="1" ht="18" customHeight="1" x14ac:dyDescent="0.3">
      <c r="A12" s="53" t="s">
        <v>45</v>
      </c>
      <c r="B12" s="44">
        <f t="shared" ref="B12:U12" si="0">SUM(B8:B11)</f>
        <v>0</v>
      </c>
      <c r="C12" s="60">
        <f t="shared" si="0"/>
        <v>0</v>
      </c>
      <c r="D12" s="44">
        <f t="shared" ref="D12" si="1">SUM(D8:D11)</f>
        <v>0</v>
      </c>
      <c r="E12" s="60">
        <f t="shared" si="0"/>
        <v>0</v>
      </c>
      <c r="F12" s="44">
        <f t="shared" ref="F12" si="2">SUM(F8:F11)</f>
        <v>0</v>
      </c>
      <c r="G12" s="60">
        <f t="shared" si="0"/>
        <v>0</v>
      </c>
      <c r="H12" s="44">
        <f t="shared" ref="H12" si="3">SUM(H8:H11)</f>
        <v>0</v>
      </c>
      <c r="I12" s="60">
        <f t="shared" si="0"/>
        <v>0</v>
      </c>
      <c r="J12" s="44">
        <f t="shared" ref="J12" si="4">SUM(J8:J11)</f>
        <v>0</v>
      </c>
      <c r="K12" s="60">
        <f t="shared" si="0"/>
        <v>0</v>
      </c>
      <c r="L12" s="44">
        <f t="shared" ref="L12:N12" si="5">SUM(L8:L11)</f>
        <v>0</v>
      </c>
      <c r="M12" s="60">
        <f t="shared" si="0"/>
        <v>0</v>
      </c>
      <c r="N12" s="44">
        <f t="shared" si="5"/>
        <v>0</v>
      </c>
      <c r="O12" s="60">
        <f t="shared" si="0"/>
        <v>0</v>
      </c>
      <c r="P12" s="44">
        <f t="shared" si="0"/>
        <v>0</v>
      </c>
      <c r="Q12" s="60">
        <f t="shared" si="0"/>
        <v>0</v>
      </c>
      <c r="R12" s="44">
        <f t="shared" si="0"/>
        <v>0</v>
      </c>
      <c r="S12" s="60">
        <f t="shared" si="0"/>
        <v>0</v>
      </c>
      <c r="T12" s="44">
        <f t="shared" si="0"/>
        <v>0</v>
      </c>
      <c r="U12" s="60">
        <f t="shared" si="0"/>
        <v>0</v>
      </c>
      <c r="V12" s="76"/>
    </row>
    <row r="13" spans="1:49" s="10" customFormat="1" ht="18" customHeight="1" x14ac:dyDescent="0.3">
      <c r="A13" s="54" t="s">
        <v>49</v>
      </c>
      <c r="B13" s="48"/>
      <c r="C13" s="48"/>
      <c r="D13" s="48"/>
      <c r="E13" s="49"/>
      <c r="F13" s="50"/>
      <c r="G13" s="50"/>
      <c r="H13" s="50"/>
      <c r="I13" s="50"/>
      <c r="J13" s="50"/>
      <c r="K13" s="50"/>
      <c r="L13" s="50"/>
      <c r="M13" s="50"/>
      <c r="N13" s="50"/>
      <c r="O13" s="50"/>
      <c r="P13" s="50"/>
      <c r="Q13" s="50"/>
      <c r="R13" s="50"/>
      <c r="S13" s="50"/>
      <c r="T13" s="50"/>
      <c r="U13" s="50"/>
      <c r="V13" s="76"/>
    </row>
    <row r="14" spans="1:49" ht="18" customHeight="1" x14ac:dyDescent="0.3">
      <c r="A14" s="59" t="s">
        <v>0</v>
      </c>
      <c r="B14" s="6"/>
      <c r="C14" s="4">
        <f>IFERROR(B14/B$17,0)</f>
        <v>0</v>
      </c>
      <c r="D14" s="6"/>
      <c r="E14" s="4">
        <f>IFERROR(D14/D$17,0)</f>
        <v>0</v>
      </c>
      <c r="F14" s="6"/>
      <c r="G14" s="4">
        <f>IFERROR(F14/F$17,0)</f>
        <v>0</v>
      </c>
      <c r="H14" s="6"/>
      <c r="I14" s="4">
        <f>IFERROR(H14/H$17,0)</f>
        <v>0</v>
      </c>
      <c r="J14" s="6"/>
      <c r="K14" s="4">
        <f>IFERROR(J14/J$17,0)</f>
        <v>0</v>
      </c>
      <c r="L14" s="51">
        <f>SUM(F14,H14,J14)</f>
        <v>0</v>
      </c>
      <c r="M14" s="4">
        <f>IFERROR(L14/L$17,0)</f>
        <v>0</v>
      </c>
      <c r="N14" s="6"/>
      <c r="O14" s="4">
        <f>IFERROR(N14/N$17,0)</f>
        <v>0</v>
      </c>
      <c r="P14" s="6"/>
      <c r="Q14" s="4">
        <f>IFERROR(P14/P$17,0)</f>
        <v>0</v>
      </c>
      <c r="R14" s="6"/>
      <c r="S14" s="4">
        <f>IFERROR(R14/R$17,0)</f>
        <v>0</v>
      </c>
      <c r="T14" s="51">
        <f>SUM(N14,P14,R14)</f>
        <v>0</v>
      </c>
      <c r="U14" s="4">
        <f>IFERROR(T14/T$17,0)</f>
        <v>0</v>
      </c>
      <c r="V14" s="75"/>
    </row>
    <row r="15" spans="1:49" ht="18" customHeight="1" x14ac:dyDescent="0.3">
      <c r="A15" s="59" t="s">
        <v>1</v>
      </c>
      <c r="B15" s="6"/>
      <c r="C15" s="60">
        <f>IFERROR(B15/B$17,0)</f>
        <v>0</v>
      </c>
      <c r="D15" s="6"/>
      <c r="E15" s="60">
        <f>IFERROR(D15/D$17,0)</f>
        <v>0</v>
      </c>
      <c r="F15" s="6"/>
      <c r="G15" s="60">
        <f>IFERROR(F15/F$17,0)</f>
        <v>0</v>
      </c>
      <c r="H15" s="6"/>
      <c r="I15" s="60">
        <f>IFERROR(H15/H$17,0)</f>
        <v>0</v>
      </c>
      <c r="J15" s="6"/>
      <c r="K15" s="60">
        <f>IFERROR(J15/J$17,0)</f>
        <v>0</v>
      </c>
      <c r="L15" s="51">
        <f>SUM(F15,H15,J15)</f>
        <v>0</v>
      </c>
      <c r="M15" s="60">
        <f>IFERROR(L15/L$17,0)</f>
        <v>0</v>
      </c>
      <c r="N15" s="6"/>
      <c r="O15" s="60">
        <f>IFERROR(N15/N$17,0)</f>
        <v>0</v>
      </c>
      <c r="P15" s="6"/>
      <c r="Q15" s="60">
        <f>IFERROR(P15/P$17,0)</f>
        <v>0</v>
      </c>
      <c r="R15" s="6"/>
      <c r="S15" s="60">
        <f>IFERROR(R15/R$17,0)</f>
        <v>0</v>
      </c>
      <c r="T15" s="51">
        <f>SUM(N15,P15,R15)</f>
        <v>0</v>
      </c>
      <c r="U15" s="60">
        <f>IFERROR(T15/T$17,0)</f>
        <v>0</v>
      </c>
      <c r="V15" s="75"/>
    </row>
    <row r="16" spans="1:49" ht="18" customHeight="1" x14ac:dyDescent="0.3">
      <c r="A16" s="61" t="s">
        <v>2</v>
      </c>
      <c r="B16" s="6"/>
      <c r="C16" s="4">
        <f t="shared" ref="C16:E16" si="6">IFERROR(B16/B$17,0)</f>
        <v>0</v>
      </c>
      <c r="D16" s="6"/>
      <c r="E16" s="4">
        <f t="shared" si="6"/>
        <v>0</v>
      </c>
      <c r="F16" s="6"/>
      <c r="G16" s="4">
        <f t="shared" ref="G16" si="7">IFERROR(F16/F$17,0)</f>
        <v>0</v>
      </c>
      <c r="H16" s="6"/>
      <c r="I16" s="4">
        <f t="shared" ref="I16" si="8">IFERROR(H16/H$17,0)</f>
        <v>0</v>
      </c>
      <c r="J16" s="6"/>
      <c r="K16" s="4">
        <f t="shared" ref="K16" si="9">IFERROR(J16/J$17,0)</f>
        <v>0</v>
      </c>
      <c r="L16" s="51">
        <f>SUM(F16,H16,J16)</f>
        <v>0</v>
      </c>
      <c r="M16" s="4">
        <f t="shared" ref="M16" si="10">IFERROR(L16/L$17,0)</f>
        <v>0</v>
      </c>
      <c r="N16" s="6"/>
      <c r="O16" s="4">
        <f t="shared" ref="O16" si="11">IFERROR(N16/N$17,0)</f>
        <v>0</v>
      </c>
      <c r="P16" s="6"/>
      <c r="Q16" s="4">
        <f t="shared" ref="Q16" si="12">IFERROR(P16/P$17,0)</f>
        <v>0</v>
      </c>
      <c r="R16" s="6"/>
      <c r="S16" s="4">
        <f t="shared" ref="S16" si="13">IFERROR(R16/R$17,0)</f>
        <v>0</v>
      </c>
      <c r="T16" s="51">
        <f>SUM(N16,P16,R16)</f>
        <v>0</v>
      </c>
      <c r="U16" s="4">
        <f t="shared" ref="U16" si="14">IFERROR(T16/T$17,0)</f>
        <v>0</v>
      </c>
      <c r="V16" s="75"/>
    </row>
    <row r="17" spans="1:22" s="10" customFormat="1" ht="18" customHeight="1" x14ac:dyDescent="0.3">
      <c r="A17" s="53" t="s">
        <v>41</v>
      </c>
      <c r="B17" s="44">
        <f t="shared" ref="B17:T17" si="15">SUM(B14:B16)</f>
        <v>0</v>
      </c>
      <c r="C17" s="60">
        <f t="shared" si="15"/>
        <v>0</v>
      </c>
      <c r="D17" s="44">
        <f t="shared" si="15"/>
        <v>0</v>
      </c>
      <c r="E17" s="60">
        <f t="shared" ref="E17" si="16">SUM(E14:E16)</f>
        <v>0</v>
      </c>
      <c r="F17" s="44">
        <f t="shared" si="15"/>
        <v>0</v>
      </c>
      <c r="G17" s="60">
        <f t="shared" ref="G17" si="17">SUM(G14:G16)</f>
        <v>0</v>
      </c>
      <c r="H17" s="44">
        <f t="shared" si="15"/>
        <v>0</v>
      </c>
      <c r="I17" s="60">
        <f t="shared" ref="I17" si="18">SUM(I14:I16)</f>
        <v>0</v>
      </c>
      <c r="J17" s="44">
        <f t="shared" si="15"/>
        <v>0</v>
      </c>
      <c r="K17" s="60">
        <f t="shared" ref="K17" si="19">SUM(K14:K16)</f>
        <v>0</v>
      </c>
      <c r="L17" s="44">
        <f t="shared" si="15"/>
        <v>0</v>
      </c>
      <c r="M17" s="60">
        <f t="shared" ref="M17" si="20">SUM(M14:M16)</f>
        <v>0</v>
      </c>
      <c r="N17" s="44">
        <f t="shared" si="15"/>
        <v>0</v>
      </c>
      <c r="O17" s="60">
        <f t="shared" ref="O17" si="21">SUM(O14:O16)</f>
        <v>0</v>
      </c>
      <c r="P17" s="44">
        <f t="shared" si="15"/>
        <v>0</v>
      </c>
      <c r="Q17" s="60">
        <f t="shared" ref="Q17" si="22">SUM(Q14:Q16)</f>
        <v>0</v>
      </c>
      <c r="R17" s="44">
        <f t="shared" si="15"/>
        <v>0</v>
      </c>
      <c r="S17" s="60">
        <f t="shared" ref="S17" si="23">SUM(S14:S16)</f>
        <v>0</v>
      </c>
      <c r="T17" s="44">
        <f t="shared" si="15"/>
        <v>0</v>
      </c>
      <c r="U17" s="60">
        <f t="shared" ref="U17" si="24">SUM(U14:U16)</f>
        <v>0</v>
      </c>
      <c r="V17" s="76"/>
    </row>
    <row r="18" spans="1:22" s="10" customFormat="1" ht="18" customHeight="1" x14ac:dyDescent="0.3">
      <c r="A18" s="54" t="s">
        <v>50</v>
      </c>
      <c r="B18" s="48"/>
      <c r="C18" s="48"/>
      <c r="D18" s="48"/>
      <c r="E18" s="48"/>
      <c r="F18" s="50"/>
      <c r="G18" s="48"/>
      <c r="H18" s="50"/>
      <c r="I18" s="48"/>
      <c r="J18" s="50"/>
      <c r="K18" s="48"/>
      <c r="L18" s="50"/>
      <c r="M18" s="48"/>
      <c r="N18" s="50"/>
      <c r="O18" s="48"/>
      <c r="P18" s="50"/>
      <c r="Q18" s="48"/>
      <c r="R18" s="50"/>
      <c r="S18" s="48"/>
      <c r="T18" s="50"/>
      <c r="U18" s="48"/>
      <c r="V18" s="76"/>
    </row>
    <row r="19" spans="1:22" ht="18" customHeight="1" x14ac:dyDescent="0.3">
      <c r="A19" s="59" t="s">
        <v>0</v>
      </c>
      <c r="B19" s="6"/>
      <c r="C19" s="4">
        <f>IFERROR(B19/B$22,0)</f>
        <v>0</v>
      </c>
      <c r="D19" s="6"/>
      <c r="E19" s="4">
        <f>IFERROR(D19/D$22,0)</f>
        <v>0</v>
      </c>
      <c r="F19" s="6"/>
      <c r="G19" s="4">
        <f>IFERROR(F19/F$22,0)</f>
        <v>0</v>
      </c>
      <c r="H19" s="6"/>
      <c r="I19" s="4">
        <f>IFERROR(H19/H$22,0)</f>
        <v>0</v>
      </c>
      <c r="J19" s="6"/>
      <c r="K19" s="4">
        <f>IFERROR(J19/J$22,0)</f>
        <v>0</v>
      </c>
      <c r="L19" s="51">
        <f>SUM(F19,H19,J19)</f>
        <v>0</v>
      </c>
      <c r="M19" s="4">
        <f>IFERROR(L19/L$22,0)</f>
        <v>0</v>
      </c>
      <c r="N19" s="6"/>
      <c r="O19" s="4">
        <f>IFERROR(N19/N$22,0)</f>
        <v>0</v>
      </c>
      <c r="P19" s="6"/>
      <c r="Q19" s="4">
        <f>IFERROR(P19/P$22,0)</f>
        <v>0</v>
      </c>
      <c r="R19" s="6"/>
      <c r="S19" s="4">
        <f>IFERROR(R19/R$22,0)</f>
        <v>0</v>
      </c>
      <c r="T19" s="51">
        <f>SUM(N19,P19,R19)</f>
        <v>0</v>
      </c>
      <c r="U19" s="4">
        <f>IFERROR(T19/T$22,0)</f>
        <v>0</v>
      </c>
      <c r="V19" s="75"/>
    </row>
    <row r="20" spans="1:22" ht="18" customHeight="1" x14ac:dyDescent="0.3">
      <c r="A20" s="59" t="s">
        <v>1</v>
      </c>
      <c r="B20" s="6"/>
      <c r="C20" s="4">
        <f t="shared" ref="C20:E21" si="25">IFERROR(B20/B$22,0)</f>
        <v>0</v>
      </c>
      <c r="D20" s="6"/>
      <c r="E20" s="4">
        <f t="shared" si="25"/>
        <v>0</v>
      </c>
      <c r="F20" s="6"/>
      <c r="G20" s="4">
        <f t="shared" ref="G20" si="26">IFERROR(F20/F$22,0)</f>
        <v>0</v>
      </c>
      <c r="H20" s="6"/>
      <c r="I20" s="4">
        <f t="shared" ref="I20" si="27">IFERROR(H20/H$22,0)</f>
        <v>0</v>
      </c>
      <c r="J20" s="6"/>
      <c r="K20" s="4">
        <f t="shared" ref="K20" si="28">IFERROR(J20/J$22,0)</f>
        <v>0</v>
      </c>
      <c r="L20" s="51">
        <f>SUM(F20,H20,J20)</f>
        <v>0</v>
      </c>
      <c r="M20" s="4">
        <f t="shared" ref="M20" si="29">IFERROR(L20/L$22,0)</f>
        <v>0</v>
      </c>
      <c r="N20" s="6"/>
      <c r="O20" s="4">
        <f t="shared" ref="O20" si="30">IFERROR(N20/N$22,0)</f>
        <v>0</v>
      </c>
      <c r="P20" s="6"/>
      <c r="Q20" s="4">
        <f t="shared" ref="Q20" si="31">IFERROR(P20/P$22,0)</f>
        <v>0</v>
      </c>
      <c r="R20" s="6"/>
      <c r="S20" s="4">
        <f t="shared" ref="S20" si="32">IFERROR(R20/R$22,0)</f>
        <v>0</v>
      </c>
      <c r="T20" s="51">
        <f>SUM(N20,P20,R20)</f>
        <v>0</v>
      </c>
      <c r="U20" s="4">
        <f t="shared" ref="U20" si="33">IFERROR(T20/T$22,0)</f>
        <v>0</v>
      </c>
      <c r="V20" s="75"/>
    </row>
    <row r="21" spans="1:22" ht="18" customHeight="1" x14ac:dyDescent="0.3">
      <c r="A21" s="61" t="s">
        <v>2</v>
      </c>
      <c r="B21" s="6"/>
      <c r="C21" s="4">
        <f t="shared" si="25"/>
        <v>0</v>
      </c>
      <c r="D21" s="6"/>
      <c r="E21" s="4">
        <f t="shared" si="25"/>
        <v>0</v>
      </c>
      <c r="F21" s="6"/>
      <c r="G21" s="4">
        <f t="shared" ref="G21" si="34">IFERROR(F21/F$22,0)</f>
        <v>0</v>
      </c>
      <c r="H21" s="6"/>
      <c r="I21" s="4">
        <f t="shared" ref="I21" si="35">IFERROR(H21/H$22,0)</f>
        <v>0</v>
      </c>
      <c r="J21" s="6"/>
      <c r="K21" s="4">
        <f t="shared" ref="K21" si="36">IFERROR(J21/J$22,0)</f>
        <v>0</v>
      </c>
      <c r="L21" s="51">
        <f>SUM(F21,H21,J21)</f>
        <v>0</v>
      </c>
      <c r="M21" s="4">
        <f t="shared" ref="M21" si="37">IFERROR(L21/L$22,0)</f>
        <v>0</v>
      </c>
      <c r="N21" s="6"/>
      <c r="O21" s="4">
        <f t="shared" ref="O21" si="38">IFERROR(N21/N$22,0)</f>
        <v>0</v>
      </c>
      <c r="P21" s="6"/>
      <c r="Q21" s="4">
        <f t="shared" ref="Q21" si="39">IFERROR(P21/P$22,0)</f>
        <v>0</v>
      </c>
      <c r="R21" s="6"/>
      <c r="S21" s="4">
        <f t="shared" ref="S21" si="40">IFERROR(R21/R$22,0)</f>
        <v>0</v>
      </c>
      <c r="T21" s="51">
        <f>SUM(N21,P21,R21)</f>
        <v>0</v>
      </c>
      <c r="U21" s="4">
        <f t="shared" ref="U21" si="41">IFERROR(T21/T$22,0)</f>
        <v>0</v>
      </c>
      <c r="V21" s="75"/>
    </row>
    <row r="22" spans="1:22" s="10" customFormat="1" ht="18" customHeight="1" x14ac:dyDescent="0.3">
      <c r="A22" s="53" t="s">
        <v>41</v>
      </c>
      <c r="B22" s="44">
        <f t="shared" ref="B22:T22" si="42">SUM(B19:B21)</f>
        <v>0</v>
      </c>
      <c r="C22" s="60">
        <f t="shared" si="42"/>
        <v>0</v>
      </c>
      <c r="D22" s="44">
        <f t="shared" si="42"/>
        <v>0</v>
      </c>
      <c r="E22" s="60">
        <f t="shared" ref="E22" si="43">SUM(E19:E21)</f>
        <v>0</v>
      </c>
      <c r="F22" s="44">
        <f t="shared" si="42"/>
        <v>0</v>
      </c>
      <c r="G22" s="60">
        <f t="shared" ref="G22" si="44">SUM(G19:G21)</f>
        <v>0</v>
      </c>
      <c r="H22" s="44">
        <f t="shared" si="42"/>
        <v>0</v>
      </c>
      <c r="I22" s="60">
        <f t="shared" ref="I22" si="45">SUM(I19:I21)</f>
        <v>0</v>
      </c>
      <c r="J22" s="44">
        <f t="shared" si="42"/>
        <v>0</v>
      </c>
      <c r="K22" s="60">
        <f t="shared" ref="K22" si="46">SUM(K19:K21)</f>
        <v>0</v>
      </c>
      <c r="L22" s="44">
        <f t="shared" si="42"/>
        <v>0</v>
      </c>
      <c r="M22" s="60">
        <f t="shared" ref="M22" si="47">SUM(M19:M21)</f>
        <v>0</v>
      </c>
      <c r="N22" s="44">
        <f t="shared" si="42"/>
        <v>0</v>
      </c>
      <c r="O22" s="60">
        <f t="shared" ref="O22" si="48">SUM(O19:O21)</f>
        <v>0</v>
      </c>
      <c r="P22" s="44">
        <f t="shared" si="42"/>
        <v>0</v>
      </c>
      <c r="Q22" s="60">
        <f t="shared" ref="Q22" si="49">SUM(Q19:Q21)</f>
        <v>0</v>
      </c>
      <c r="R22" s="44">
        <f t="shared" si="42"/>
        <v>0</v>
      </c>
      <c r="S22" s="60">
        <f t="shared" ref="S22" si="50">SUM(S19:S21)</f>
        <v>0</v>
      </c>
      <c r="T22" s="44">
        <f t="shared" si="42"/>
        <v>0</v>
      </c>
      <c r="U22" s="60">
        <f t="shared" ref="U22" si="51">SUM(U19:U21)</f>
        <v>0</v>
      </c>
      <c r="V22" s="76"/>
    </row>
    <row r="23" spans="1:22" s="10" customFormat="1" ht="18" customHeight="1" x14ac:dyDescent="0.3">
      <c r="A23" s="54" t="s">
        <v>51</v>
      </c>
      <c r="B23" s="48"/>
      <c r="C23" s="48"/>
      <c r="D23" s="48"/>
      <c r="E23" s="48"/>
      <c r="F23" s="50"/>
      <c r="G23" s="48"/>
      <c r="H23" s="50"/>
      <c r="I23" s="48"/>
      <c r="J23" s="50"/>
      <c r="K23" s="48"/>
      <c r="L23" s="50"/>
      <c r="M23" s="48"/>
      <c r="N23" s="50"/>
      <c r="O23" s="48"/>
      <c r="P23" s="50"/>
      <c r="Q23" s="48"/>
      <c r="R23" s="50"/>
      <c r="S23" s="48"/>
      <c r="T23" s="50"/>
      <c r="U23" s="48"/>
      <c r="V23" s="76"/>
    </row>
    <row r="24" spans="1:22" ht="18" customHeight="1" x14ac:dyDescent="0.3">
      <c r="A24" s="59" t="s">
        <v>0</v>
      </c>
      <c r="B24" s="6"/>
      <c r="C24" s="4">
        <f>IFERROR(B24/B$27,0)</f>
        <v>0</v>
      </c>
      <c r="D24" s="6"/>
      <c r="E24" s="4">
        <f>IFERROR(D24/D$27,0)</f>
        <v>0</v>
      </c>
      <c r="F24" s="6"/>
      <c r="G24" s="4">
        <f>IFERROR(F24/F$27,0)</f>
        <v>0</v>
      </c>
      <c r="H24" s="6"/>
      <c r="I24" s="4">
        <f>IFERROR(H24/H$27,0)</f>
        <v>0</v>
      </c>
      <c r="J24" s="6"/>
      <c r="K24" s="4">
        <f>IFERROR(J24/J$27,0)</f>
        <v>0</v>
      </c>
      <c r="L24" s="51">
        <f>SUM(F24,H24,J24)</f>
        <v>0</v>
      </c>
      <c r="M24" s="4">
        <f>IFERROR(L24/L$27,0)</f>
        <v>0</v>
      </c>
      <c r="N24" s="6"/>
      <c r="O24" s="4">
        <f>IFERROR(N24/N$27,0)</f>
        <v>0</v>
      </c>
      <c r="P24" s="6"/>
      <c r="Q24" s="4">
        <f>IFERROR(P24/P$27,0)</f>
        <v>0</v>
      </c>
      <c r="R24" s="6"/>
      <c r="S24" s="4">
        <f>IFERROR(R24/R$27,0)</f>
        <v>0</v>
      </c>
      <c r="T24" s="51">
        <f>SUM(N24,P24,R24)</f>
        <v>0</v>
      </c>
      <c r="U24" s="4">
        <f>IFERROR(T24/T$27,0)</f>
        <v>0</v>
      </c>
      <c r="V24" s="75"/>
    </row>
    <row r="25" spans="1:22" ht="18" customHeight="1" x14ac:dyDescent="0.3">
      <c r="A25" s="59" t="s">
        <v>1</v>
      </c>
      <c r="B25" s="6"/>
      <c r="C25" s="4">
        <f t="shared" ref="C25:E26" si="52">IFERROR(B25/B$27,0)</f>
        <v>0</v>
      </c>
      <c r="D25" s="6"/>
      <c r="E25" s="4">
        <f t="shared" si="52"/>
        <v>0</v>
      </c>
      <c r="F25" s="6"/>
      <c r="G25" s="4">
        <f t="shared" ref="G25" si="53">IFERROR(F25/F$27,0)</f>
        <v>0</v>
      </c>
      <c r="H25" s="6"/>
      <c r="I25" s="4">
        <f t="shared" ref="I25" si="54">IFERROR(H25/H$27,0)</f>
        <v>0</v>
      </c>
      <c r="J25" s="6"/>
      <c r="K25" s="4">
        <f t="shared" ref="K25" si="55">IFERROR(J25/J$27,0)</f>
        <v>0</v>
      </c>
      <c r="L25" s="51">
        <f>SUM(F25,H25,J25)</f>
        <v>0</v>
      </c>
      <c r="M25" s="4">
        <f t="shared" ref="M25" si="56">IFERROR(L25/L$27,0)</f>
        <v>0</v>
      </c>
      <c r="N25" s="6"/>
      <c r="O25" s="4">
        <f t="shared" ref="O25" si="57">IFERROR(N25/N$27,0)</f>
        <v>0</v>
      </c>
      <c r="P25" s="6"/>
      <c r="Q25" s="4">
        <f t="shared" ref="Q25" si="58">IFERROR(P25/P$27,0)</f>
        <v>0</v>
      </c>
      <c r="R25" s="6"/>
      <c r="S25" s="4">
        <f t="shared" ref="S25" si="59">IFERROR(R25/R$27,0)</f>
        <v>0</v>
      </c>
      <c r="T25" s="51">
        <f>SUM(N25,P25,R25)</f>
        <v>0</v>
      </c>
      <c r="U25" s="4">
        <f t="shared" ref="U25" si="60">IFERROR(T25/T$27,0)</f>
        <v>0</v>
      </c>
      <c r="V25" s="75"/>
    </row>
    <row r="26" spans="1:22" ht="18" customHeight="1" x14ac:dyDescent="0.3">
      <c r="A26" s="61" t="s">
        <v>2</v>
      </c>
      <c r="B26" s="6"/>
      <c r="C26" s="4">
        <f t="shared" si="52"/>
        <v>0</v>
      </c>
      <c r="D26" s="6"/>
      <c r="E26" s="4">
        <f t="shared" si="52"/>
        <v>0</v>
      </c>
      <c r="F26" s="6"/>
      <c r="G26" s="4">
        <f t="shared" ref="G26" si="61">IFERROR(F26/F$27,0)</f>
        <v>0</v>
      </c>
      <c r="H26" s="6"/>
      <c r="I26" s="4">
        <f t="shared" ref="I26" si="62">IFERROR(H26/H$27,0)</f>
        <v>0</v>
      </c>
      <c r="J26" s="6"/>
      <c r="K26" s="4">
        <f t="shared" ref="K26" si="63">IFERROR(J26/J$27,0)</f>
        <v>0</v>
      </c>
      <c r="L26" s="51">
        <f>SUM(F26,H26,J26)</f>
        <v>0</v>
      </c>
      <c r="M26" s="4">
        <f t="shared" ref="M26" si="64">IFERROR(L26/L$27,0)</f>
        <v>0</v>
      </c>
      <c r="N26" s="6"/>
      <c r="O26" s="4">
        <f t="shared" ref="O26" si="65">IFERROR(N26/N$27,0)</f>
        <v>0</v>
      </c>
      <c r="P26" s="6"/>
      <c r="Q26" s="4">
        <f t="shared" ref="Q26" si="66">IFERROR(P26/P$27,0)</f>
        <v>0</v>
      </c>
      <c r="R26" s="6"/>
      <c r="S26" s="4">
        <f t="shared" ref="S26" si="67">IFERROR(R26/R$27,0)</f>
        <v>0</v>
      </c>
      <c r="T26" s="51">
        <f>SUM(N26,P26,R26)</f>
        <v>0</v>
      </c>
      <c r="U26" s="4">
        <f t="shared" ref="U26" si="68">IFERROR(T26/T$27,0)</f>
        <v>0</v>
      </c>
      <c r="V26" s="75"/>
    </row>
    <row r="27" spans="1:22" s="10" customFormat="1" ht="18" customHeight="1" x14ac:dyDescent="0.3">
      <c r="A27" s="53" t="s">
        <v>41</v>
      </c>
      <c r="B27" s="44">
        <f t="shared" ref="B27:T27" si="69">SUM(B24:B26)</f>
        <v>0</v>
      </c>
      <c r="C27" s="60">
        <f t="shared" si="69"/>
        <v>0</v>
      </c>
      <c r="D27" s="44">
        <f t="shared" si="69"/>
        <v>0</v>
      </c>
      <c r="E27" s="60">
        <f t="shared" ref="E27" si="70">SUM(E24:E26)</f>
        <v>0</v>
      </c>
      <c r="F27" s="44">
        <f t="shared" si="69"/>
        <v>0</v>
      </c>
      <c r="G27" s="60">
        <f t="shared" ref="G27" si="71">SUM(G24:G26)</f>
        <v>0</v>
      </c>
      <c r="H27" s="44">
        <f t="shared" si="69"/>
        <v>0</v>
      </c>
      <c r="I27" s="60">
        <f t="shared" ref="I27" si="72">SUM(I24:I26)</f>
        <v>0</v>
      </c>
      <c r="J27" s="44">
        <f t="shared" si="69"/>
        <v>0</v>
      </c>
      <c r="K27" s="60">
        <f t="shared" ref="K27" si="73">SUM(K24:K26)</f>
        <v>0</v>
      </c>
      <c r="L27" s="44">
        <f t="shared" si="69"/>
        <v>0</v>
      </c>
      <c r="M27" s="60">
        <f t="shared" ref="M27" si="74">SUM(M24:M26)</f>
        <v>0</v>
      </c>
      <c r="N27" s="44">
        <f t="shared" si="69"/>
        <v>0</v>
      </c>
      <c r="O27" s="60">
        <f t="shared" ref="O27" si="75">SUM(O24:O26)</f>
        <v>0</v>
      </c>
      <c r="P27" s="44">
        <f t="shared" si="69"/>
        <v>0</v>
      </c>
      <c r="Q27" s="60">
        <f t="shared" ref="Q27" si="76">SUM(Q24:Q26)</f>
        <v>0</v>
      </c>
      <c r="R27" s="44">
        <f t="shared" si="69"/>
        <v>0</v>
      </c>
      <c r="S27" s="60">
        <f t="shared" ref="S27" si="77">SUM(S24:S26)</f>
        <v>0</v>
      </c>
      <c r="T27" s="44">
        <f t="shared" si="69"/>
        <v>0</v>
      </c>
      <c r="U27" s="60">
        <f t="shared" ref="U27" si="78">SUM(U24:U26)</f>
        <v>0</v>
      </c>
      <c r="V27" s="76"/>
    </row>
    <row r="28" spans="1:22" s="10" customFormat="1" ht="18" customHeight="1" x14ac:dyDescent="0.3">
      <c r="A28" s="54" t="s">
        <v>52</v>
      </c>
      <c r="B28" s="48"/>
      <c r="C28" s="48"/>
      <c r="D28" s="48"/>
      <c r="E28" s="48"/>
      <c r="F28" s="50"/>
      <c r="G28" s="48"/>
      <c r="H28" s="50"/>
      <c r="I28" s="48"/>
      <c r="J28" s="50"/>
      <c r="K28" s="48"/>
      <c r="L28" s="50"/>
      <c r="M28" s="48"/>
      <c r="N28" s="50"/>
      <c r="O28" s="48"/>
      <c r="P28" s="50"/>
      <c r="Q28" s="48"/>
      <c r="R28" s="50"/>
      <c r="S28" s="48"/>
      <c r="T28" s="50"/>
      <c r="U28" s="48"/>
      <c r="V28" s="76"/>
    </row>
    <row r="29" spans="1:22" ht="18" customHeight="1" x14ac:dyDescent="0.3">
      <c r="A29" s="59" t="s">
        <v>18</v>
      </c>
      <c r="B29" s="6"/>
      <c r="C29" s="60">
        <f>IFERROR(B29/B$40,0)</f>
        <v>0</v>
      </c>
      <c r="D29" s="6"/>
      <c r="E29" s="60">
        <f>IFERROR(D29/D$40,0)</f>
        <v>0</v>
      </c>
      <c r="F29" s="6"/>
      <c r="G29" s="60">
        <f>IFERROR(F29/F$40,0)</f>
        <v>0</v>
      </c>
      <c r="H29" s="6"/>
      <c r="I29" s="60">
        <f>IFERROR(H29/H$40,0)</f>
        <v>0</v>
      </c>
      <c r="J29" s="6"/>
      <c r="K29" s="60">
        <f>IFERROR(J29/J$40,0)</f>
        <v>0</v>
      </c>
      <c r="L29" s="51">
        <f t="shared" ref="L29:L39" si="79">SUM(F29,H29,J29)</f>
        <v>0</v>
      </c>
      <c r="M29" s="60">
        <f>IFERROR(L29/L$40,0)</f>
        <v>0</v>
      </c>
      <c r="N29" s="6"/>
      <c r="O29" s="60">
        <f>IFERROR(N29/N$40,0)</f>
        <v>0</v>
      </c>
      <c r="P29" s="6"/>
      <c r="Q29" s="60">
        <f>IFERROR(P29/P$40,0)</f>
        <v>0</v>
      </c>
      <c r="R29" s="6"/>
      <c r="S29" s="60">
        <f>IFERROR(R29/R$40,0)</f>
        <v>0</v>
      </c>
      <c r="T29" s="51">
        <f t="shared" ref="T29:T39" si="80">SUM(N29,P29,R29)</f>
        <v>0</v>
      </c>
      <c r="U29" s="60">
        <f>IFERROR(T29/T$40,0)</f>
        <v>0</v>
      </c>
      <c r="V29" s="75"/>
    </row>
    <row r="30" spans="1:22" ht="18" customHeight="1" x14ac:dyDescent="0.3">
      <c r="A30" s="59" t="s">
        <v>42</v>
      </c>
      <c r="B30" s="6"/>
      <c r="C30" s="60">
        <f t="shared" ref="C30:E39" si="81">IFERROR(B30/B$40,0)</f>
        <v>0</v>
      </c>
      <c r="D30" s="6"/>
      <c r="E30" s="60">
        <f t="shared" si="81"/>
        <v>0</v>
      </c>
      <c r="F30" s="6"/>
      <c r="G30" s="60">
        <f t="shared" ref="G30" si="82">IFERROR(F30/F$40,0)</f>
        <v>0</v>
      </c>
      <c r="H30" s="6"/>
      <c r="I30" s="60">
        <f t="shared" ref="I30" si="83">IFERROR(H30/H$40,0)</f>
        <v>0</v>
      </c>
      <c r="J30" s="6"/>
      <c r="K30" s="60">
        <f t="shared" ref="K30" si="84">IFERROR(J30/J$40,0)</f>
        <v>0</v>
      </c>
      <c r="L30" s="51">
        <f t="shared" si="79"/>
        <v>0</v>
      </c>
      <c r="M30" s="60">
        <f t="shared" ref="M30" si="85">IFERROR(L30/L$40,0)</f>
        <v>0</v>
      </c>
      <c r="N30" s="6"/>
      <c r="O30" s="60">
        <f t="shared" ref="O30" si="86">IFERROR(N30/N$40,0)</f>
        <v>0</v>
      </c>
      <c r="P30" s="6"/>
      <c r="Q30" s="60">
        <f t="shared" ref="Q30" si="87">IFERROR(P30/P$40,0)</f>
        <v>0</v>
      </c>
      <c r="R30" s="6"/>
      <c r="S30" s="60">
        <f t="shared" ref="S30" si="88">IFERROR(R30/R$40,0)</f>
        <v>0</v>
      </c>
      <c r="T30" s="51">
        <f t="shared" si="80"/>
        <v>0</v>
      </c>
      <c r="U30" s="60">
        <f t="shared" ref="U30" si="89">IFERROR(T30/T$40,0)</f>
        <v>0</v>
      </c>
      <c r="V30" s="75"/>
    </row>
    <row r="31" spans="1:22" ht="18" customHeight="1" x14ac:dyDescent="0.3">
      <c r="A31" s="59" t="s">
        <v>9</v>
      </c>
      <c r="B31" s="6"/>
      <c r="C31" s="60">
        <f t="shared" si="81"/>
        <v>0</v>
      </c>
      <c r="D31" s="6"/>
      <c r="E31" s="60">
        <f t="shared" si="81"/>
        <v>0</v>
      </c>
      <c r="F31" s="6"/>
      <c r="G31" s="60">
        <f t="shared" ref="G31" si="90">IFERROR(F31/F$40,0)</f>
        <v>0</v>
      </c>
      <c r="H31" s="6"/>
      <c r="I31" s="60">
        <f t="shared" ref="I31" si="91">IFERROR(H31/H$40,0)</f>
        <v>0</v>
      </c>
      <c r="J31" s="6"/>
      <c r="K31" s="60">
        <f t="shared" ref="K31" si="92">IFERROR(J31/J$40,0)</f>
        <v>0</v>
      </c>
      <c r="L31" s="51">
        <f t="shared" si="79"/>
        <v>0</v>
      </c>
      <c r="M31" s="60">
        <f t="shared" ref="M31" si="93">IFERROR(L31/L$40,0)</f>
        <v>0</v>
      </c>
      <c r="N31" s="6"/>
      <c r="O31" s="60">
        <f t="shared" ref="O31" si="94">IFERROR(N31/N$40,0)</f>
        <v>0</v>
      </c>
      <c r="P31" s="6"/>
      <c r="Q31" s="60">
        <f t="shared" ref="Q31" si="95">IFERROR(P31/P$40,0)</f>
        <v>0</v>
      </c>
      <c r="R31" s="6"/>
      <c r="S31" s="60">
        <f t="shared" ref="S31" si="96">IFERROR(R31/R$40,0)</f>
        <v>0</v>
      </c>
      <c r="T31" s="51">
        <f t="shared" si="80"/>
        <v>0</v>
      </c>
      <c r="U31" s="60">
        <f t="shared" ref="U31" si="97">IFERROR(T31/T$40,0)</f>
        <v>0</v>
      </c>
      <c r="V31" s="75"/>
    </row>
    <row r="32" spans="1:22" ht="18" customHeight="1" x14ac:dyDescent="0.3">
      <c r="A32" s="61" t="s">
        <v>10</v>
      </c>
      <c r="B32" s="6"/>
      <c r="C32" s="60">
        <f t="shared" si="81"/>
        <v>0</v>
      </c>
      <c r="D32" s="6"/>
      <c r="E32" s="60">
        <f t="shared" si="81"/>
        <v>0</v>
      </c>
      <c r="F32" s="6"/>
      <c r="G32" s="60">
        <f t="shared" ref="G32" si="98">IFERROR(F32/F$40,0)</f>
        <v>0</v>
      </c>
      <c r="H32" s="6"/>
      <c r="I32" s="60">
        <f t="shared" ref="I32" si="99">IFERROR(H32/H$40,0)</f>
        <v>0</v>
      </c>
      <c r="J32" s="6"/>
      <c r="K32" s="60">
        <f t="shared" ref="K32" si="100">IFERROR(J32/J$40,0)</f>
        <v>0</v>
      </c>
      <c r="L32" s="51">
        <f t="shared" si="79"/>
        <v>0</v>
      </c>
      <c r="M32" s="60">
        <f t="shared" ref="M32" si="101">IFERROR(L32/L$40,0)</f>
        <v>0</v>
      </c>
      <c r="N32" s="6"/>
      <c r="O32" s="60">
        <f t="shared" ref="O32" si="102">IFERROR(N32/N$40,0)</f>
        <v>0</v>
      </c>
      <c r="P32" s="6"/>
      <c r="Q32" s="60">
        <f t="shared" ref="Q32" si="103">IFERROR(P32/P$40,0)</f>
        <v>0</v>
      </c>
      <c r="R32" s="6"/>
      <c r="S32" s="60">
        <f t="shared" ref="S32" si="104">IFERROR(R32/R$40,0)</f>
        <v>0</v>
      </c>
      <c r="T32" s="51">
        <f t="shared" si="80"/>
        <v>0</v>
      </c>
      <c r="U32" s="60">
        <f t="shared" ref="U32" si="105">IFERROR(T32/T$40,0)</f>
        <v>0</v>
      </c>
      <c r="V32" s="75"/>
    </row>
    <row r="33" spans="1:22" ht="18" customHeight="1" x14ac:dyDescent="0.3">
      <c r="A33" s="59" t="s">
        <v>11</v>
      </c>
      <c r="B33" s="6"/>
      <c r="C33" s="60">
        <f t="shared" si="81"/>
        <v>0</v>
      </c>
      <c r="D33" s="6"/>
      <c r="E33" s="60">
        <f t="shared" si="81"/>
        <v>0</v>
      </c>
      <c r="F33" s="6"/>
      <c r="G33" s="60">
        <f t="shared" ref="G33" si="106">IFERROR(F33/F$40,0)</f>
        <v>0</v>
      </c>
      <c r="H33" s="6"/>
      <c r="I33" s="60">
        <f t="shared" ref="I33" si="107">IFERROR(H33/H$40,0)</f>
        <v>0</v>
      </c>
      <c r="J33" s="6"/>
      <c r="K33" s="60">
        <f t="shared" ref="K33" si="108">IFERROR(J33/J$40,0)</f>
        <v>0</v>
      </c>
      <c r="L33" s="51">
        <f t="shared" si="79"/>
        <v>0</v>
      </c>
      <c r="M33" s="60">
        <f t="shared" ref="M33" si="109">IFERROR(L33/L$40,0)</f>
        <v>0</v>
      </c>
      <c r="N33" s="6"/>
      <c r="O33" s="60">
        <f t="shared" ref="O33" si="110">IFERROR(N33/N$40,0)</f>
        <v>0</v>
      </c>
      <c r="P33" s="6"/>
      <c r="Q33" s="60">
        <f t="shared" ref="Q33" si="111">IFERROR(P33/P$40,0)</f>
        <v>0</v>
      </c>
      <c r="R33" s="6"/>
      <c r="S33" s="60">
        <f t="shared" ref="S33" si="112">IFERROR(R33/R$40,0)</f>
        <v>0</v>
      </c>
      <c r="T33" s="51">
        <f t="shared" si="80"/>
        <v>0</v>
      </c>
      <c r="U33" s="60">
        <f t="shared" ref="U33" si="113">IFERROR(T33/T$40,0)</f>
        <v>0</v>
      </c>
      <c r="V33" s="75"/>
    </row>
    <row r="34" spans="1:22" ht="18" customHeight="1" x14ac:dyDescent="0.3">
      <c r="A34" s="59" t="s">
        <v>43</v>
      </c>
      <c r="B34" s="6"/>
      <c r="C34" s="60">
        <f t="shared" si="81"/>
        <v>0</v>
      </c>
      <c r="D34" s="6"/>
      <c r="E34" s="60">
        <f t="shared" si="81"/>
        <v>0</v>
      </c>
      <c r="F34" s="6"/>
      <c r="G34" s="60">
        <f t="shared" ref="G34" si="114">IFERROR(F34/F$40,0)</f>
        <v>0</v>
      </c>
      <c r="H34" s="6"/>
      <c r="I34" s="60">
        <f t="shared" ref="I34" si="115">IFERROR(H34/H$40,0)</f>
        <v>0</v>
      </c>
      <c r="J34" s="6"/>
      <c r="K34" s="60">
        <f t="shared" ref="K34" si="116">IFERROR(J34/J$40,0)</f>
        <v>0</v>
      </c>
      <c r="L34" s="51">
        <f t="shared" si="79"/>
        <v>0</v>
      </c>
      <c r="M34" s="60">
        <f t="shared" ref="M34" si="117">IFERROR(L34/L$40,0)</f>
        <v>0</v>
      </c>
      <c r="N34" s="6"/>
      <c r="O34" s="60">
        <f t="shared" ref="O34" si="118">IFERROR(N34/N$40,0)</f>
        <v>0</v>
      </c>
      <c r="P34" s="6"/>
      <c r="Q34" s="60">
        <f t="shared" ref="Q34" si="119">IFERROR(P34/P$40,0)</f>
        <v>0</v>
      </c>
      <c r="R34" s="6"/>
      <c r="S34" s="60">
        <f t="shared" ref="S34" si="120">IFERROR(R34/R$40,0)</f>
        <v>0</v>
      </c>
      <c r="T34" s="51">
        <f t="shared" si="80"/>
        <v>0</v>
      </c>
      <c r="U34" s="60">
        <f t="shared" ref="U34" si="121">IFERROR(T34/T$40,0)</f>
        <v>0</v>
      </c>
      <c r="V34" s="75"/>
    </row>
    <row r="35" spans="1:22" ht="18" customHeight="1" x14ac:dyDescent="0.3">
      <c r="A35" s="59" t="s">
        <v>44</v>
      </c>
      <c r="B35" s="6"/>
      <c r="C35" s="60">
        <f t="shared" si="81"/>
        <v>0</v>
      </c>
      <c r="D35" s="6"/>
      <c r="E35" s="60">
        <f t="shared" si="81"/>
        <v>0</v>
      </c>
      <c r="F35" s="6"/>
      <c r="G35" s="60">
        <f t="shared" ref="G35" si="122">IFERROR(F35/F$40,0)</f>
        <v>0</v>
      </c>
      <c r="H35" s="6"/>
      <c r="I35" s="60">
        <f t="shared" ref="I35" si="123">IFERROR(H35/H$40,0)</f>
        <v>0</v>
      </c>
      <c r="J35" s="6"/>
      <c r="K35" s="60">
        <f t="shared" ref="K35" si="124">IFERROR(J35/J$40,0)</f>
        <v>0</v>
      </c>
      <c r="L35" s="51">
        <f t="shared" si="79"/>
        <v>0</v>
      </c>
      <c r="M35" s="60">
        <f t="shared" ref="M35" si="125">IFERROR(L35/L$40,0)</f>
        <v>0</v>
      </c>
      <c r="N35" s="6"/>
      <c r="O35" s="60">
        <f t="shared" ref="O35" si="126">IFERROR(N35/N$40,0)</f>
        <v>0</v>
      </c>
      <c r="P35" s="6"/>
      <c r="Q35" s="60">
        <f t="shared" ref="Q35" si="127">IFERROR(P35/P$40,0)</f>
        <v>0</v>
      </c>
      <c r="R35" s="6"/>
      <c r="S35" s="60">
        <f t="shared" ref="S35" si="128">IFERROR(R35/R$40,0)</f>
        <v>0</v>
      </c>
      <c r="T35" s="51">
        <f t="shared" si="80"/>
        <v>0</v>
      </c>
      <c r="U35" s="60">
        <f t="shared" ref="U35" si="129">IFERROR(T35/T$40,0)</f>
        <v>0</v>
      </c>
      <c r="V35" s="75"/>
    </row>
    <row r="36" spans="1:22" ht="18" customHeight="1" x14ac:dyDescent="0.3">
      <c r="A36" s="59" t="s">
        <v>12</v>
      </c>
      <c r="B36" s="6"/>
      <c r="C36" s="60">
        <f t="shared" si="81"/>
        <v>0</v>
      </c>
      <c r="D36" s="6"/>
      <c r="E36" s="60">
        <f t="shared" si="81"/>
        <v>0</v>
      </c>
      <c r="F36" s="6"/>
      <c r="G36" s="60">
        <f t="shared" ref="G36" si="130">IFERROR(F36/F$40,0)</f>
        <v>0</v>
      </c>
      <c r="H36" s="6"/>
      <c r="I36" s="60">
        <f t="shared" ref="I36" si="131">IFERROR(H36/H$40,0)</f>
        <v>0</v>
      </c>
      <c r="J36" s="6"/>
      <c r="K36" s="60">
        <f t="shared" ref="K36" si="132">IFERROR(J36/J$40,0)</f>
        <v>0</v>
      </c>
      <c r="L36" s="51">
        <f t="shared" si="79"/>
        <v>0</v>
      </c>
      <c r="M36" s="60">
        <f t="shared" ref="M36" si="133">IFERROR(L36/L$40,0)</f>
        <v>0</v>
      </c>
      <c r="N36" s="6"/>
      <c r="O36" s="60">
        <f t="shared" ref="O36" si="134">IFERROR(N36/N$40,0)</f>
        <v>0</v>
      </c>
      <c r="P36" s="6"/>
      <c r="Q36" s="60">
        <f t="shared" ref="Q36" si="135">IFERROR(P36/P$40,0)</f>
        <v>0</v>
      </c>
      <c r="R36" s="6"/>
      <c r="S36" s="60">
        <f t="shared" ref="S36" si="136">IFERROR(R36/R$40,0)</f>
        <v>0</v>
      </c>
      <c r="T36" s="51">
        <f t="shared" si="80"/>
        <v>0</v>
      </c>
      <c r="U36" s="60">
        <f t="shared" ref="U36" si="137">IFERROR(T36/T$40,0)</f>
        <v>0</v>
      </c>
      <c r="V36" s="75"/>
    </row>
    <row r="37" spans="1:22" ht="18" customHeight="1" x14ac:dyDescent="0.3">
      <c r="A37" s="59" t="s">
        <v>13</v>
      </c>
      <c r="B37" s="6"/>
      <c r="C37" s="60">
        <f t="shared" si="81"/>
        <v>0</v>
      </c>
      <c r="D37" s="6"/>
      <c r="E37" s="60">
        <f t="shared" si="81"/>
        <v>0</v>
      </c>
      <c r="F37" s="6"/>
      <c r="G37" s="60">
        <f t="shared" ref="G37" si="138">IFERROR(F37/F$40,0)</f>
        <v>0</v>
      </c>
      <c r="H37" s="6"/>
      <c r="I37" s="60">
        <f t="shared" ref="I37" si="139">IFERROR(H37/H$40,0)</f>
        <v>0</v>
      </c>
      <c r="J37" s="6"/>
      <c r="K37" s="60">
        <f t="shared" ref="K37" si="140">IFERROR(J37/J$40,0)</f>
        <v>0</v>
      </c>
      <c r="L37" s="51">
        <f t="shared" si="79"/>
        <v>0</v>
      </c>
      <c r="M37" s="60">
        <f t="shared" ref="M37" si="141">IFERROR(L37/L$40,0)</f>
        <v>0</v>
      </c>
      <c r="N37" s="6"/>
      <c r="O37" s="60">
        <f t="shared" ref="O37" si="142">IFERROR(N37/N$40,0)</f>
        <v>0</v>
      </c>
      <c r="P37" s="6"/>
      <c r="Q37" s="60">
        <f t="shared" ref="Q37" si="143">IFERROR(P37/P$40,0)</f>
        <v>0</v>
      </c>
      <c r="R37" s="6"/>
      <c r="S37" s="60">
        <f t="shared" ref="S37" si="144">IFERROR(R37/R$40,0)</f>
        <v>0</v>
      </c>
      <c r="T37" s="51">
        <f t="shared" si="80"/>
        <v>0</v>
      </c>
      <c r="U37" s="60">
        <f t="shared" ref="U37" si="145">IFERROR(T37/T$40,0)</f>
        <v>0</v>
      </c>
      <c r="V37" s="75"/>
    </row>
    <row r="38" spans="1:22" ht="18" customHeight="1" x14ac:dyDescent="0.3">
      <c r="A38" s="59" t="s">
        <v>19</v>
      </c>
      <c r="B38" s="6"/>
      <c r="C38" s="60">
        <f t="shared" si="81"/>
        <v>0</v>
      </c>
      <c r="D38" s="6"/>
      <c r="E38" s="60">
        <f t="shared" si="81"/>
        <v>0</v>
      </c>
      <c r="F38" s="6"/>
      <c r="G38" s="60">
        <f t="shared" ref="G38" si="146">IFERROR(F38/F$40,0)</f>
        <v>0</v>
      </c>
      <c r="H38" s="6"/>
      <c r="I38" s="60">
        <f t="shared" ref="I38" si="147">IFERROR(H38/H$40,0)</f>
        <v>0</v>
      </c>
      <c r="J38" s="6"/>
      <c r="K38" s="60">
        <f t="shared" ref="K38" si="148">IFERROR(J38/J$40,0)</f>
        <v>0</v>
      </c>
      <c r="L38" s="51">
        <f t="shared" si="79"/>
        <v>0</v>
      </c>
      <c r="M38" s="60">
        <f t="shared" ref="M38" si="149">IFERROR(L38/L$40,0)</f>
        <v>0</v>
      </c>
      <c r="N38" s="6"/>
      <c r="O38" s="60">
        <f t="shared" ref="O38" si="150">IFERROR(N38/N$40,0)</f>
        <v>0</v>
      </c>
      <c r="P38" s="6"/>
      <c r="Q38" s="60">
        <f t="shared" ref="Q38" si="151">IFERROR(P38/P$40,0)</f>
        <v>0</v>
      </c>
      <c r="R38" s="6"/>
      <c r="S38" s="60">
        <f t="shared" ref="S38" si="152">IFERROR(R38/R$40,0)</f>
        <v>0</v>
      </c>
      <c r="T38" s="51">
        <f t="shared" si="80"/>
        <v>0</v>
      </c>
      <c r="U38" s="60">
        <f t="shared" ref="U38" si="153">IFERROR(T38/T$40,0)</f>
        <v>0</v>
      </c>
      <c r="V38" s="75"/>
    </row>
    <row r="39" spans="1:22" ht="18" customHeight="1" x14ac:dyDescent="0.3">
      <c r="A39" s="61" t="s">
        <v>16</v>
      </c>
      <c r="B39" s="6"/>
      <c r="C39" s="60">
        <f t="shared" si="81"/>
        <v>0</v>
      </c>
      <c r="D39" s="6"/>
      <c r="E39" s="60">
        <f t="shared" si="81"/>
        <v>0</v>
      </c>
      <c r="F39" s="6"/>
      <c r="G39" s="60">
        <f t="shared" ref="G39" si="154">IFERROR(F39/F$40,0)</f>
        <v>0</v>
      </c>
      <c r="H39" s="6"/>
      <c r="I39" s="60">
        <f t="shared" ref="I39" si="155">IFERROR(H39/H$40,0)</f>
        <v>0</v>
      </c>
      <c r="J39" s="6"/>
      <c r="K39" s="60">
        <f t="shared" ref="K39" si="156">IFERROR(J39/J$40,0)</f>
        <v>0</v>
      </c>
      <c r="L39" s="51">
        <f t="shared" si="79"/>
        <v>0</v>
      </c>
      <c r="M39" s="60">
        <f t="shared" ref="M39" si="157">IFERROR(L39/L$40,0)</f>
        <v>0</v>
      </c>
      <c r="N39" s="6"/>
      <c r="O39" s="60">
        <f t="shared" ref="O39" si="158">IFERROR(N39/N$40,0)</f>
        <v>0</v>
      </c>
      <c r="P39" s="6"/>
      <c r="Q39" s="60">
        <f t="shared" ref="Q39" si="159">IFERROR(P39/P$40,0)</f>
        <v>0</v>
      </c>
      <c r="R39" s="6"/>
      <c r="S39" s="60">
        <f t="shared" ref="S39" si="160">IFERROR(R39/R$40,0)</f>
        <v>0</v>
      </c>
      <c r="T39" s="51">
        <f t="shared" si="80"/>
        <v>0</v>
      </c>
      <c r="U39" s="60">
        <f t="shared" ref="U39" si="161">IFERROR(T39/T$40,0)</f>
        <v>0</v>
      </c>
      <c r="V39" s="75"/>
    </row>
    <row r="40" spans="1:22" s="10" customFormat="1" ht="18" customHeight="1" x14ac:dyDescent="0.3">
      <c r="A40" s="53" t="s">
        <v>41</v>
      </c>
      <c r="B40" s="44">
        <f>SUM(B29:B39)</f>
        <v>0</v>
      </c>
      <c r="C40" s="60">
        <f>SUM(C29:C39)</f>
        <v>0</v>
      </c>
      <c r="D40" s="44">
        <f>SUM(D29:D39)</f>
        <v>0</v>
      </c>
      <c r="E40" s="60">
        <f t="shared" ref="E40:U40" si="162">SUM(E29:E39)</f>
        <v>0</v>
      </c>
      <c r="F40" s="44">
        <f t="shared" si="162"/>
        <v>0</v>
      </c>
      <c r="G40" s="60">
        <f t="shared" si="162"/>
        <v>0</v>
      </c>
      <c r="H40" s="44">
        <f t="shared" si="162"/>
        <v>0</v>
      </c>
      <c r="I40" s="60">
        <f t="shared" si="162"/>
        <v>0</v>
      </c>
      <c r="J40" s="44">
        <f t="shared" si="162"/>
        <v>0</v>
      </c>
      <c r="K40" s="60">
        <f t="shared" si="162"/>
        <v>0</v>
      </c>
      <c r="L40" s="44">
        <f t="shared" si="162"/>
        <v>0</v>
      </c>
      <c r="M40" s="60">
        <f t="shared" si="162"/>
        <v>0</v>
      </c>
      <c r="N40" s="44">
        <f t="shared" si="162"/>
        <v>0</v>
      </c>
      <c r="O40" s="60">
        <f t="shared" si="162"/>
        <v>0</v>
      </c>
      <c r="P40" s="44">
        <f t="shared" si="162"/>
        <v>0</v>
      </c>
      <c r="Q40" s="60">
        <f t="shared" si="162"/>
        <v>0</v>
      </c>
      <c r="R40" s="44">
        <f t="shared" si="162"/>
        <v>0</v>
      </c>
      <c r="S40" s="60">
        <f t="shared" si="162"/>
        <v>0</v>
      </c>
      <c r="T40" s="44">
        <f t="shared" si="162"/>
        <v>0</v>
      </c>
      <c r="U40" s="60">
        <f t="shared" si="162"/>
        <v>0</v>
      </c>
      <c r="V40" s="76"/>
    </row>
    <row r="41" spans="1:22" s="39" customFormat="1" x14ac:dyDescent="0.3">
      <c r="B41" s="11"/>
      <c r="C41" s="11"/>
      <c r="D41" s="11"/>
      <c r="E41" s="11"/>
      <c r="F41" s="11"/>
      <c r="G41" s="11"/>
      <c r="H41" s="11"/>
      <c r="I41" s="11"/>
      <c r="J41" s="11"/>
      <c r="K41" s="11"/>
      <c r="L41" s="11"/>
      <c r="M41" s="11"/>
      <c r="N41" s="11"/>
      <c r="O41" s="11"/>
      <c r="P41" s="11"/>
      <c r="Q41" s="11"/>
      <c r="R41" s="11"/>
      <c r="S41" s="11"/>
      <c r="T41" s="74"/>
      <c r="U41" s="74"/>
      <c r="V41" s="77"/>
    </row>
    <row r="42" spans="1:22" s="39" customFormat="1" ht="18" customHeight="1" x14ac:dyDescent="0.3">
      <c r="B42" s="82" t="s">
        <v>74</v>
      </c>
      <c r="C42" s="83"/>
      <c r="D42" s="84"/>
      <c r="E42" s="83"/>
      <c r="F42" s="83"/>
      <c r="G42" s="83"/>
      <c r="H42" s="83"/>
      <c r="I42" s="85"/>
      <c r="J42" s="82" t="s">
        <v>75</v>
      </c>
      <c r="K42" s="83"/>
      <c r="L42" s="84"/>
      <c r="M42" s="83"/>
      <c r="N42" s="83"/>
      <c r="O42" s="83"/>
      <c r="P42" s="83"/>
      <c r="Q42" s="85"/>
      <c r="R42" s="82" t="s">
        <v>56</v>
      </c>
      <c r="S42" s="85"/>
      <c r="T42" s="74"/>
      <c r="U42" s="74"/>
      <c r="V42" s="77"/>
    </row>
    <row r="43" spans="1:22" s="39" customFormat="1" ht="45" customHeight="1" x14ac:dyDescent="0.3">
      <c r="B43" s="30" t="s">
        <v>60</v>
      </c>
      <c r="C43" s="31" t="s">
        <v>61</v>
      </c>
      <c r="D43" s="32" t="s">
        <v>62</v>
      </c>
      <c r="E43" s="32" t="s">
        <v>63</v>
      </c>
      <c r="F43" s="33" t="s">
        <v>34</v>
      </c>
      <c r="G43" s="33" t="s">
        <v>23</v>
      </c>
      <c r="H43" s="33" t="s">
        <v>7</v>
      </c>
      <c r="I43" s="33" t="s">
        <v>8</v>
      </c>
      <c r="J43" s="30" t="s">
        <v>35</v>
      </c>
      <c r="K43" s="31" t="s">
        <v>38</v>
      </c>
      <c r="L43" s="32" t="s">
        <v>36</v>
      </c>
      <c r="M43" s="32" t="s">
        <v>39</v>
      </c>
      <c r="N43" s="33" t="s">
        <v>64</v>
      </c>
      <c r="O43" s="33" t="s">
        <v>37</v>
      </c>
      <c r="P43" s="33" t="s">
        <v>7</v>
      </c>
      <c r="Q43" s="33" t="s">
        <v>8</v>
      </c>
      <c r="R43" s="33" t="s">
        <v>58</v>
      </c>
      <c r="S43" s="33" t="s">
        <v>59</v>
      </c>
      <c r="T43" s="74"/>
      <c r="U43" s="74"/>
      <c r="V43" s="77"/>
    </row>
    <row r="44" spans="1:22" s="39" customFormat="1" ht="18" customHeight="1" x14ac:dyDescent="0.3">
      <c r="A44" s="54" t="s">
        <v>40</v>
      </c>
      <c r="B44" s="50"/>
      <c r="C44" s="50"/>
      <c r="D44" s="50"/>
      <c r="E44" s="50"/>
      <c r="F44" s="50"/>
      <c r="G44" s="50"/>
      <c r="H44" s="50"/>
      <c r="I44" s="50"/>
      <c r="J44" s="50"/>
      <c r="K44" s="50"/>
      <c r="L44" s="50"/>
      <c r="M44" s="50"/>
      <c r="N44" s="50"/>
      <c r="O44" s="50"/>
      <c r="P44" s="48"/>
      <c r="Q44" s="48"/>
      <c r="R44" s="48"/>
      <c r="S44" s="48"/>
      <c r="T44" s="74"/>
      <c r="U44" s="74"/>
      <c r="V44" s="77"/>
    </row>
    <row r="45" spans="1:22" s="10" customFormat="1" ht="18" customHeight="1" x14ac:dyDescent="0.3">
      <c r="A45" s="59" t="s">
        <v>46</v>
      </c>
      <c r="B45" s="51">
        <f>B54</f>
        <v>0</v>
      </c>
      <c r="C45" s="60">
        <f>IFERROR(B45/B$49,0)</f>
        <v>0</v>
      </c>
      <c r="D45" s="51">
        <f>D54</f>
        <v>0</v>
      </c>
      <c r="E45" s="60">
        <f>IFERROR(D45/D$49,0)</f>
        <v>0</v>
      </c>
      <c r="F45" s="51">
        <f>F54</f>
        <v>0</v>
      </c>
      <c r="G45" s="60">
        <f>IFERROR(F45/F$49,0)</f>
        <v>0</v>
      </c>
      <c r="H45" s="51">
        <f>H54</f>
        <v>0</v>
      </c>
      <c r="I45" s="60">
        <f>IFERROR(H45/H$49,0)</f>
        <v>0</v>
      </c>
      <c r="J45" s="51">
        <f>J54</f>
        <v>0</v>
      </c>
      <c r="K45" s="60">
        <f>IFERROR(J45/J$49,0)</f>
        <v>0</v>
      </c>
      <c r="L45" s="51">
        <f>L54</f>
        <v>0</v>
      </c>
      <c r="M45" s="60">
        <f>IFERROR(L45/L$49,0)</f>
        <v>0</v>
      </c>
      <c r="N45" s="51">
        <f>N54</f>
        <v>0</v>
      </c>
      <c r="O45" s="60">
        <f>IFERROR(N45/N$49,0)</f>
        <v>0</v>
      </c>
      <c r="P45" s="51">
        <f>P54</f>
        <v>0</v>
      </c>
      <c r="Q45" s="60">
        <f>IFERROR(P45/P$49,0)</f>
        <v>0</v>
      </c>
      <c r="R45" s="51">
        <f>R54</f>
        <v>0</v>
      </c>
      <c r="S45" s="60">
        <f>IFERROR(R45/R$49,0)</f>
        <v>0</v>
      </c>
      <c r="T45" s="78"/>
      <c r="U45" s="78"/>
      <c r="V45" s="76"/>
    </row>
    <row r="46" spans="1:22" s="10" customFormat="1" ht="18" customHeight="1" x14ac:dyDescent="0.3">
      <c r="A46" s="59" t="s">
        <v>47</v>
      </c>
      <c r="B46" s="51">
        <f>B59</f>
        <v>0</v>
      </c>
      <c r="C46" s="4">
        <f>IFERROR(B46/B$49,0)</f>
        <v>0</v>
      </c>
      <c r="D46" s="51">
        <f>D59</f>
        <v>0</v>
      </c>
      <c r="E46" s="4">
        <f>IFERROR(D46/D$49,0)</f>
        <v>0</v>
      </c>
      <c r="F46" s="51">
        <f>F59</f>
        <v>0</v>
      </c>
      <c r="G46" s="4">
        <f>IFERROR(F46/F$49,0)</f>
        <v>0</v>
      </c>
      <c r="H46" s="51">
        <f>H59</f>
        <v>0</v>
      </c>
      <c r="I46" s="4">
        <f>IFERROR(H46/H$49,0)</f>
        <v>0</v>
      </c>
      <c r="J46" s="51">
        <f>J59</f>
        <v>0</v>
      </c>
      <c r="K46" s="4">
        <f>IFERROR(J46/J$49,0)</f>
        <v>0</v>
      </c>
      <c r="L46" s="51">
        <f>L59</f>
        <v>0</v>
      </c>
      <c r="M46" s="4">
        <f>IFERROR(L46/L$49,0)</f>
        <v>0</v>
      </c>
      <c r="N46" s="51">
        <f>N59</f>
        <v>0</v>
      </c>
      <c r="O46" s="4">
        <f>IFERROR(N46/N$49,0)</f>
        <v>0</v>
      </c>
      <c r="P46" s="51">
        <f>P59</f>
        <v>0</v>
      </c>
      <c r="Q46" s="4">
        <f>IFERROR(P46/P$49,0)</f>
        <v>0</v>
      </c>
      <c r="R46" s="51">
        <f>R59</f>
        <v>0</v>
      </c>
      <c r="S46" s="4">
        <f>IFERROR(R46/R$49,0)</f>
        <v>0</v>
      </c>
      <c r="T46" s="78"/>
      <c r="U46" s="78"/>
      <c r="V46" s="76"/>
    </row>
    <row r="47" spans="1:22" s="10" customFormat="1" ht="18" customHeight="1" x14ac:dyDescent="0.3">
      <c r="A47" s="59" t="s">
        <v>48</v>
      </c>
      <c r="B47" s="51">
        <f>B64</f>
        <v>0</v>
      </c>
      <c r="C47" s="60">
        <f>IFERROR(B47/B$49,0)</f>
        <v>0</v>
      </c>
      <c r="D47" s="51">
        <f>D64</f>
        <v>0</v>
      </c>
      <c r="E47" s="60">
        <f>IFERROR(D47/D$49,0)</f>
        <v>0</v>
      </c>
      <c r="F47" s="51">
        <f>F64</f>
        <v>0</v>
      </c>
      <c r="G47" s="60">
        <f>IFERROR(F47/F$49,0)</f>
        <v>0</v>
      </c>
      <c r="H47" s="51">
        <f>H64</f>
        <v>0</v>
      </c>
      <c r="I47" s="60">
        <f>IFERROR(H47/H$49,0)</f>
        <v>0</v>
      </c>
      <c r="J47" s="51">
        <f>J64</f>
        <v>0</v>
      </c>
      <c r="K47" s="60">
        <f>IFERROR(J47/J$49,0)</f>
        <v>0</v>
      </c>
      <c r="L47" s="51">
        <f>L64</f>
        <v>0</v>
      </c>
      <c r="M47" s="60">
        <f>IFERROR(L47/L$49,0)</f>
        <v>0</v>
      </c>
      <c r="N47" s="51">
        <f>N64</f>
        <v>0</v>
      </c>
      <c r="O47" s="60">
        <f>IFERROR(N47/N$49,0)</f>
        <v>0</v>
      </c>
      <c r="P47" s="51">
        <f>P64</f>
        <v>0</v>
      </c>
      <c r="Q47" s="60">
        <f>IFERROR(P47/P$49,0)</f>
        <v>0</v>
      </c>
      <c r="R47" s="51">
        <f>R64</f>
        <v>0</v>
      </c>
      <c r="S47" s="60">
        <f>IFERROR(R47/R$49,0)</f>
        <v>0</v>
      </c>
      <c r="T47" s="78"/>
      <c r="U47" s="78"/>
      <c r="V47" s="76"/>
    </row>
    <row r="48" spans="1:22" s="10" customFormat="1" ht="18" customHeight="1" x14ac:dyDescent="0.3">
      <c r="A48" s="61" t="s">
        <v>76</v>
      </c>
      <c r="B48" s="51">
        <f>B77</f>
        <v>0</v>
      </c>
      <c r="C48" s="4">
        <f>IFERROR(B48/B$49,0)</f>
        <v>0</v>
      </c>
      <c r="D48" s="51">
        <f>D77</f>
        <v>0</v>
      </c>
      <c r="E48" s="4">
        <f>IFERROR(D48/D$49,0)</f>
        <v>0</v>
      </c>
      <c r="F48" s="51">
        <f>F77</f>
        <v>0</v>
      </c>
      <c r="G48" s="4">
        <f>IFERROR(F48/F$49,0)</f>
        <v>0</v>
      </c>
      <c r="H48" s="51">
        <f>H77</f>
        <v>0</v>
      </c>
      <c r="I48" s="4">
        <f>IFERROR(H48/H$49,0)</f>
        <v>0</v>
      </c>
      <c r="J48" s="51">
        <f>J77</f>
        <v>0</v>
      </c>
      <c r="K48" s="4">
        <f>IFERROR(J48/J$49,0)</f>
        <v>0</v>
      </c>
      <c r="L48" s="51">
        <f>L77</f>
        <v>0</v>
      </c>
      <c r="M48" s="4">
        <f>IFERROR(L48/L$49,0)</f>
        <v>0</v>
      </c>
      <c r="N48" s="51">
        <f>N77</f>
        <v>0</v>
      </c>
      <c r="O48" s="4">
        <f>IFERROR(N48/N$49,0)</f>
        <v>0</v>
      </c>
      <c r="P48" s="51">
        <f>P77</f>
        <v>0</v>
      </c>
      <c r="Q48" s="4">
        <f>IFERROR(P48/P$49,0)</f>
        <v>0</v>
      </c>
      <c r="R48" s="51">
        <f>R77</f>
        <v>0</v>
      </c>
      <c r="S48" s="4">
        <f>IFERROR(R48/R$49,0)</f>
        <v>0</v>
      </c>
      <c r="T48" s="78"/>
      <c r="U48" s="78"/>
      <c r="V48" s="76"/>
    </row>
    <row r="49" spans="1:22" s="10" customFormat="1" ht="18" customHeight="1" x14ac:dyDescent="0.3">
      <c r="A49" s="53" t="s">
        <v>45</v>
      </c>
      <c r="B49" s="44">
        <f t="shared" ref="B49:S49" si="163">SUM(B45:B48)</f>
        <v>0</v>
      </c>
      <c r="C49" s="60">
        <f t="shared" si="163"/>
        <v>0</v>
      </c>
      <c r="D49" s="44">
        <f t="shared" si="163"/>
        <v>0</v>
      </c>
      <c r="E49" s="60">
        <f t="shared" si="163"/>
        <v>0</v>
      </c>
      <c r="F49" s="44">
        <f t="shared" si="163"/>
        <v>0</v>
      </c>
      <c r="G49" s="60">
        <f t="shared" si="163"/>
        <v>0</v>
      </c>
      <c r="H49" s="44">
        <f t="shared" si="163"/>
        <v>0</v>
      </c>
      <c r="I49" s="60">
        <f t="shared" si="163"/>
        <v>0</v>
      </c>
      <c r="J49" s="44">
        <f t="shared" si="163"/>
        <v>0</v>
      </c>
      <c r="K49" s="60">
        <f t="shared" si="163"/>
        <v>0</v>
      </c>
      <c r="L49" s="44">
        <f t="shared" si="163"/>
        <v>0</v>
      </c>
      <c r="M49" s="60">
        <f t="shared" si="163"/>
        <v>0</v>
      </c>
      <c r="N49" s="44">
        <f t="shared" si="163"/>
        <v>0</v>
      </c>
      <c r="O49" s="60">
        <f t="shared" si="163"/>
        <v>0</v>
      </c>
      <c r="P49" s="44">
        <f t="shared" si="163"/>
        <v>0</v>
      </c>
      <c r="Q49" s="60">
        <f t="shared" si="163"/>
        <v>0</v>
      </c>
      <c r="R49" s="44">
        <f t="shared" si="163"/>
        <v>0</v>
      </c>
      <c r="S49" s="60">
        <f t="shared" si="163"/>
        <v>0</v>
      </c>
      <c r="T49" s="78"/>
      <c r="U49" s="78"/>
      <c r="V49" s="76"/>
    </row>
    <row r="50" spans="1:22" s="10" customFormat="1" ht="18" customHeight="1" x14ac:dyDescent="0.3">
      <c r="A50" s="54" t="s">
        <v>49</v>
      </c>
      <c r="B50" s="50"/>
      <c r="C50" s="50"/>
      <c r="D50" s="50"/>
      <c r="E50" s="50"/>
      <c r="F50" s="50"/>
      <c r="G50" s="50"/>
      <c r="H50" s="50"/>
      <c r="I50" s="50"/>
      <c r="J50" s="50"/>
      <c r="K50" s="50"/>
      <c r="L50" s="50"/>
      <c r="M50" s="50"/>
      <c r="N50" s="50"/>
      <c r="O50" s="50"/>
      <c r="P50" s="48"/>
      <c r="Q50" s="48"/>
      <c r="R50" s="48"/>
      <c r="S50" s="48"/>
      <c r="T50" s="78"/>
      <c r="U50" s="78"/>
      <c r="V50" s="76"/>
    </row>
    <row r="51" spans="1:22" s="10" customFormat="1" ht="18" customHeight="1" x14ac:dyDescent="0.3">
      <c r="A51" s="59" t="s">
        <v>0</v>
      </c>
      <c r="B51" s="6"/>
      <c r="C51" s="4">
        <f>IFERROR(B51/B$54,0)</f>
        <v>0</v>
      </c>
      <c r="D51" s="6"/>
      <c r="E51" s="4">
        <f>IFERROR(D51/D$54,0)</f>
        <v>0</v>
      </c>
      <c r="F51" s="6"/>
      <c r="G51" s="4">
        <f>IFERROR(F51/F$54,0)</f>
        <v>0</v>
      </c>
      <c r="H51" s="51">
        <f>SUM(B51,D51,F51)</f>
        <v>0</v>
      </c>
      <c r="I51" s="4">
        <f>IFERROR(H51/H$54,0)</f>
        <v>0</v>
      </c>
      <c r="J51" s="6"/>
      <c r="K51" s="4">
        <f>IFERROR(J51/J$54,0)</f>
        <v>0</v>
      </c>
      <c r="L51" s="6"/>
      <c r="M51" s="4">
        <f>IFERROR(L51/L$54,0)</f>
        <v>0</v>
      </c>
      <c r="N51" s="6"/>
      <c r="O51" s="4">
        <f>IFERROR(N51/N$54,0)</f>
        <v>0</v>
      </c>
      <c r="P51" s="51">
        <f>SUM(J51,L51,N51)</f>
        <v>0</v>
      </c>
      <c r="Q51" s="4">
        <f>IFERROR(P51/P$54,0)</f>
        <v>0</v>
      </c>
      <c r="R51" s="51">
        <f>SUM(L14,T14,H51,P51)</f>
        <v>0</v>
      </c>
      <c r="S51" s="4">
        <f>IFERROR(R51/R$54,0)</f>
        <v>0</v>
      </c>
      <c r="T51" s="78"/>
      <c r="U51" s="78"/>
      <c r="V51" s="76"/>
    </row>
    <row r="52" spans="1:22" s="10" customFormat="1" ht="18" customHeight="1" x14ac:dyDescent="0.3">
      <c r="A52" s="59" t="s">
        <v>1</v>
      </c>
      <c r="B52" s="6"/>
      <c r="C52" s="60">
        <f>IFERROR(B52/B$54,0)</f>
        <v>0</v>
      </c>
      <c r="D52" s="6"/>
      <c r="E52" s="60">
        <f>IFERROR(D52/D$54,0)</f>
        <v>0</v>
      </c>
      <c r="F52" s="6"/>
      <c r="G52" s="60">
        <f>IFERROR(F52/F$54,0)</f>
        <v>0</v>
      </c>
      <c r="H52" s="51">
        <f>SUM(B52,D52,F52)</f>
        <v>0</v>
      </c>
      <c r="I52" s="60">
        <f>IFERROR(H52/H$54,0)</f>
        <v>0</v>
      </c>
      <c r="J52" s="6"/>
      <c r="K52" s="60">
        <f>IFERROR(J52/J$54,0)</f>
        <v>0</v>
      </c>
      <c r="L52" s="6"/>
      <c r="M52" s="60">
        <f>IFERROR(L52/L$54,0)</f>
        <v>0</v>
      </c>
      <c r="N52" s="6"/>
      <c r="O52" s="60">
        <f>IFERROR(N52/N$54,0)</f>
        <v>0</v>
      </c>
      <c r="P52" s="51">
        <f>SUM(J52,L52,N52)</f>
        <v>0</v>
      </c>
      <c r="Q52" s="60">
        <f>IFERROR(P52/P$54,0)</f>
        <v>0</v>
      </c>
      <c r="R52" s="51">
        <f>SUM(L15,T15,H52,P52)</f>
        <v>0</v>
      </c>
      <c r="S52" s="60">
        <f>IFERROR(R52/R$54,0)</f>
        <v>0</v>
      </c>
      <c r="T52" s="78"/>
      <c r="U52" s="78"/>
      <c r="V52" s="76"/>
    </row>
    <row r="53" spans="1:22" s="10" customFormat="1" ht="18" customHeight="1" x14ac:dyDescent="0.3">
      <c r="A53" s="61" t="s">
        <v>2</v>
      </c>
      <c r="B53" s="6"/>
      <c r="C53" s="4">
        <f>IFERROR(B53/B$54,0)</f>
        <v>0</v>
      </c>
      <c r="D53" s="6"/>
      <c r="E53" s="4">
        <f>IFERROR(D53/D$54,0)</f>
        <v>0</v>
      </c>
      <c r="F53" s="6"/>
      <c r="G53" s="4">
        <f>IFERROR(F53/F$54,0)</f>
        <v>0</v>
      </c>
      <c r="H53" s="51">
        <f>SUM(B53,D53,F53)</f>
        <v>0</v>
      </c>
      <c r="I53" s="4">
        <f>IFERROR(H53/H$54,0)</f>
        <v>0</v>
      </c>
      <c r="J53" s="6"/>
      <c r="K53" s="4">
        <f>IFERROR(J53/J$54,0)</f>
        <v>0</v>
      </c>
      <c r="L53" s="6"/>
      <c r="M53" s="4">
        <f>IFERROR(L53/L$54,0)</f>
        <v>0</v>
      </c>
      <c r="N53" s="6"/>
      <c r="O53" s="4">
        <f>IFERROR(N53/N$54,0)</f>
        <v>0</v>
      </c>
      <c r="P53" s="51">
        <f>SUM(J53,L53,N53)</f>
        <v>0</v>
      </c>
      <c r="Q53" s="4">
        <f>IFERROR(P53/P$54,0)</f>
        <v>0</v>
      </c>
      <c r="R53" s="51">
        <f>SUM(L16,T16,H53,P53)</f>
        <v>0</v>
      </c>
      <c r="S53" s="4">
        <f>IFERROR(R53/R$54,0)</f>
        <v>0</v>
      </c>
      <c r="T53" s="78"/>
      <c r="U53" s="78"/>
      <c r="V53" s="76"/>
    </row>
    <row r="54" spans="1:22" s="10" customFormat="1" ht="18" customHeight="1" x14ac:dyDescent="0.3">
      <c r="A54" s="53" t="s">
        <v>41</v>
      </c>
      <c r="B54" s="44">
        <f>SUM(B51:B53)</f>
        <v>0</v>
      </c>
      <c r="C54" s="60">
        <f t="shared" ref="C54" si="164">SUM(C51:C53)</f>
        <v>0</v>
      </c>
      <c r="D54" s="44">
        <f>SUM(D51:D53)</f>
        <v>0</v>
      </c>
      <c r="E54" s="60">
        <f t="shared" ref="E54" si="165">SUM(E51:E53)</f>
        <v>0</v>
      </c>
      <c r="F54" s="44">
        <f>SUM(F51:F53)</f>
        <v>0</v>
      </c>
      <c r="G54" s="60">
        <f t="shared" ref="G54" si="166">SUM(G51:G53)</f>
        <v>0</v>
      </c>
      <c r="H54" s="44">
        <f>SUM(H51:H53)</f>
        <v>0</v>
      </c>
      <c r="I54" s="60">
        <f t="shared" ref="I54" si="167">SUM(I51:I53)</f>
        <v>0</v>
      </c>
      <c r="J54" s="44">
        <f>SUM(J51:J53)</f>
        <v>0</v>
      </c>
      <c r="K54" s="60">
        <f t="shared" ref="K54" si="168">SUM(K51:K53)</f>
        <v>0</v>
      </c>
      <c r="L54" s="44">
        <f>SUM(L51:L53)</f>
        <v>0</v>
      </c>
      <c r="M54" s="60">
        <f t="shared" ref="M54" si="169">SUM(M51:M53)</f>
        <v>0</v>
      </c>
      <c r="N54" s="44">
        <f>SUM(N51:N53)</f>
        <v>0</v>
      </c>
      <c r="O54" s="60">
        <f t="shared" ref="O54" si="170">SUM(O51:O53)</f>
        <v>0</v>
      </c>
      <c r="P54" s="44">
        <f>SUM(P51:P53)</f>
        <v>0</v>
      </c>
      <c r="Q54" s="60">
        <f t="shared" ref="Q54" si="171">SUM(Q51:Q53)</f>
        <v>0</v>
      </c>
      <c r="R54" s="44">
        <f>SUM(R51:R53)</f>
        <v>0</v>
      </c>
      <c r="S54" s="60">
        <f t="shared" ref="S54" si="172">SUM(S51:S53)</f>
        <v>0</v>
      </c>
      <c r="T54" s="78"/>
      <c r="U54" s="78"/>
      <c r="V54" s="76"/>
    </row>
    <row r="55" spans="1:22" s="10" customFormat="1" ht="18" customHeight="1" x14ac:dyDescent="0.3">
      <c r="A55" s="54" t="s">
        <v>50</v>
      </c>
      <c r="B55" s="50"/>
      <c r="C55" s="48"/>
      <c r="D55" s="50"/>
      <c r="E55" s="48"/>
      <c r="F55" s="50"/>
      <c r="G55" s="48"/>
      <c r="H55" s="50"/>
      <c r="I55" s="48"/>
      <c r="J55" s="50"/>
      <c r="K55" s="48"/>
      <c r="L55" s="50"/>
      <c r="M55" s="48"/>
      <c r="N55" s="50"/>
      <c r="O55" s="48"/>
      <c r="P55" s="48"/>
      <c r="Q55" s="48"/>
      <c r="R55" s="48"/>
      <c r="S55" s="48"/>
      <c r="T55" s="78"/>
      <c r="U55" s="78"/>
      <c r="V55" s="76"/>
    </row>
    <row r="56" spans="1:22" s="10" customFormat="1" ht="18" customHeight="1" x14ac:dyDescent="0.3">
      <c r="A56" s="59" t="s">
        <v>0</v>
      </c>
      <c r="B56" s="6"/>
      <c r="C56" s="4">
        <f>IFERROR(B56/B$59,0)</f>
        <v>0</v>
      </c>
      <c r="D56" s="6"/>
      <c r="E56" s="4">
        <f>IFERROR(D56/D$59,0)</f>
        <v>0</v>
      </c>
      <c r="F56" s="6"/>
      <c r="G56" s="4">
        <f>IFERROR(F56/F$59,0)</f>
        <v>0</v>
      </c>
      <c r="H56" s="51">
        <f>SUM(B56,D56,F56)</f>
        <v>0</v>
      </c>
      <c r="I56" s="4">
        <f>IFERROR(H56/H$59,0)</f>
        <v>0</v>
      </c>
      <c r="J56" s="6"/>
      <c r="K56" s="4">
        <f>IFERROR(J56/J$59,0)</f>
        <v>0</v>
      </c>
      <c r="L56" s="6"/>
      <c r="M56" s="4">
        <f>IFERROR(L56/L$59,0)</f>
        <v>0</v>
      </c>
      <c r="N56" s="6"/>
      <c r="O56" s="4">
        <f>IFERROR(N56/N$59,0)</f>
        <v>0</v>
      </c>
      <c r="P56" s="51">
        <f>SUM(J56,L56,N56)</f>
        <v>0</v>
      </c>
      <c r="Q56" s="4">
        <f>IFERROR(P56/P$59,0)</f>
        <v>0</v>
      </c>
      <c r="R56" s="51">
        <f>SUM(L19,T19,H56,P56)</f>
        <v>0</v>
      </c>
      <c r="S56" s="4">
        <f>IFERROR(R56/R$59,0)</f>
        <v>0</v>
      </c>
      <c r="T56" s="78"/>
      <c r="U56" s="78"/>
      <c r="V56" s="76"/>
    </row>
    <row r="57" spans="1:22" s="10" customFormat="1" ht="18" customHeight="1" x14ac:dyDescent="0.3">
      <c r="A57" s="59" t="s">
        <v>1</v>
      </c>
      <c r="B57" s="6"/>
      <c r="C57" s="4">
        <f>IFERROR(B57/B$59,0)</f>
        <v>0</v>
      </c>
      <c r="D57" s="6"/>
      <c r="E57" s="4">
        <f>IFERROR(D57/D$59,0)</f>
        <v>0</v>
      </c>
      <c r="F57" s="6"/>
      <c r="G57" s="4">
        <f>IFERROR(F57/F$59,0)</f>
        <v>0</v>
      </c>
      <c r="H57" s="51">
        <f>SUM(B57,D57,F57)</f>
        <v>0</v>
      </c>
      <c r="I57" s="4">
        <f>IFERROR(H57/H$59,0)</f>
        <v>0</v>
      </c>
      <c r="J57" s="6"/>
      <c r="K57" s="4">
        <f>IFERROR(J57/J$59,0)</f>
        <v>0</v>
      </c>
      <c r="L57" s="6"/>
      <c r="M57" s="4">
        <f>IFERROR(L57/L$59,0)</f>
        <v>0</v>
      </c>
      <c r="N57" s="6"/>
      <c r="O57" s="4">
        <f>IFERROR(N57/N$59,0)</f>
        <v>0</v>
      </c>
      <c r="P57" s="51">
        <f>SUM(J57,L57,N57)</f>
        <v>0</v>
      </c>
      <c r="Q57" s="4">
        <f>IFERROR(P57/P$59,0)</f>
        <v>0</v>
      </c>
      <c r="R57" s="51">
        <f>SUM(L20,T20,H57,P57)</f>
        <v>0</v>
      </c>
      <c r="S57" s="4">
        <f>IFERROR(R57/R$59,0)</f>
        <v>0</v>
      </c>
      <c r="T57" s="78"/>
      <c r="U57" s="78"/>
      <c r="V57" s="76"/>
    </row>
    <row r="58" spans="1:22" s="10" customFormat="1" ht="18" customHeight="1" x14ac:dyDescent="0.3">
      <c r="A58" s="61" t="s">
        <v>2</v>
      </c>
      <c r="B58" s="6"/>
      <c r="C58" s="4">
        <f>IFERROR(B58/B$59,0)</f>
        <v>0</v>
      </c>
      <c r="D58" s="6"/>
      <c r="E58" s="4">
        <f>IFERROR(D58/D$59,0)</f>
        <v>0</v>
      </c>
      <c r="F58" s="6"/>
      <c r="G58" s="4">
        <f>IFERROR(F58/F$59,0)</f>
        <v>0</v>
      </c>
      <c r="H58" s="51">
        <f>SUM(B58,D58,F58)</f>
        <v>0</v>
      </c>
      <c r="I58" s="4">
        <f>IFERROR(H58/H$59,0)</f>
        <v>0</v>
      </c>
      <c r="J58" s="6"/>
      <c r="K58" s="4">
        <f>IFERROR(J58/J$59,0)</f>
        <v>0</v>
      </c>
      <c r="L58" s="6"/>
      <c r="M58" s="4">
        <f>IFERROR(L58/L$59,0)</f>
        <v>0</v>
      </c>
      <c r="N58" s="6"/>
      <c r="O58" s="4">
        <f>IFERROR(N58/N$59,0)</f>
        <v>0</v>
      </c>
      <c r="P58" s="51">
        <f>SUM(J58,L58,N58)</f>
        <v>0</v>
      </c>
      <c r="Q58" s="4">
        <f>IFERROR(P58/P$59,0)</f>
        <v>0</v>
      </c>
      <c r="R58" s="51">
        <f>SUM(L21,T21,H58,P58)</f>
        <v>0</v>
      </c>
      <c r="S58" s="4">
        <f>IFERROR(R58/R$59,0)</f>
        <v>0</v>
      </c>
      <c r="T58" s="78"/>
      <c r="U58" s="78"/>
      <c r="V58" s="76"/>
    </row>
    <row r="59" spans="1:22" s="10" customFormat="1" ht="18" customHeight="1" x14ac:dyDescent="0.3">
      <c r="A59" s="53" t="s">
        <v>41</v>
      </c>
      <c r="B59" s="44">
        <f>SUM(B56:B58)</f>
        <v>0</v>
      </c>
      <c r="C59" s="60">
        <f t="shared" ref="C59" si="173">SUM(C56:C58)</f>
        <v>0</v>
      </c>
      <c r="D59" s="44">
        <f>SUM(D56:D58)</f>
        <v>0</v>
      </c>
      <c r="E59" s="60">
        <f t="shared" ref="E59" si="174">SUM(E56:E58)</f>
        <v>0</v>
      </c>
      <c r="F59" s="44">
        <f>SUM(F56:F58)</f>
        <v>0</v>
      </c>
      <c r="G59" s="60">
        <f t="shared" ref="G59" si="175">SUM(G56:G58)</f>
        <v>0</v>
      </c>
      <c r="H59" s="44">
        <f>SUM(H56:H58)</f>
        <v>0</v>
      </c>
      <c r="I59" s="60">
        <f t="shared" ref="I59" si="176">SUM(I56:I58)</f>
        <v>0</v>
      </c>
      <c r="J59" s="44">
        <f>SUM(J56:J58)</f>
        <v>0</v>
      </c>
      <c r="K59" s="60">
        <f t="shared" ref="K59" si="177">SUM(K56:K58)</f>
        <v>0</v>
      </c>
      <c r="L59" s="44">
        <f>SUM(L56:L58)</f>
        <v>0</v>
      </c>
      <c r="M59" s="60">
        <f t="shared" ref="M59" si="178">SUM(M56:M58)</f>
        <v>0</v>
      </c>
      <c r="N59" s="44">
        <f>SUM(N56:N58)</f>
        <v>0</v>
      </c>
      <c r="O59" s="60">
        <f t="shared" ref="O59" si="179">SUM(O56:O58)</f>
        <v>0</v>
      </c>
      <c r="P59" s="44">
        <f>SUM(P56:P58)</f>
        <v>0</v>
      </c>
      <c r="Q59" s="60">
        <f t="shared" ref="Q59" si="180">SUM(Q56:Q58)</f>
        <v>0</v>
      </c>
      <c r="R59" s="44">
        <f>SUM(R56:R58)</f>
        <v>0</v>
      </c>
      <c r="S59" s="60">
        <f t="shared" ref="S59" si="181">SUM(S56:S58)</f>
        <v>0</v>
      </c>
      <c r="T59" s="78"/>
      <c r="U59" s="78"/>
      <c r="V59" s="76"/>
    </row>
    <row r="60" spans="1:22" s="10" customFormat="1" ht="18" customHeight="1" x14ac:dyDescent="0.3">
      <c r="A60" s="54" t="s">
        <v>51</v>
      </c>
      <c r="B60" s="50"/>
      <c r="C60" s="48"/>
      <c r="D60" s="50"/>
      <c r="E60" s="48"/>
      <c r="F60" s="50"/>
      <c r="G60" s="48"/>
      <c r="H60" s="50"/>
      <c r="I60" s="48"/>
      <c r="J60" s="50"/>
      <c r="K60" s="48"/>
      <c r="L60" s="50"/>
      <c r="M60" s="48"/>
      <c r="N60" s="50"/>
      <c r="O60" s="48"/>
      <c r="P60" s="48"/>
      <c r="Q60" s="48"/>
      <c r="R60" s="48"/>
      <c r="S60" s="48"/>
      <c r="T60" s="78"/>
      <c r="U60" s="78"/>
      <c r="V60" s="76"/>
    </row>
    <row r="61" spans="1:22" s="10" customFormat="1" ht="18" customHeight="1" x14ac:dyDescent="0.3">
      <c r="A61" s="59" t="s">
        <v>0</v>
      </c>
      <c r="B61" s="6"/>
      <c r="C61" s="4">
        <f>IFERROR(B61/B$64,0)</f>
        <v>0</v>
      </c>
      <c r="D61" s="6"/>
      <c r="E61" s="4">
        <f>IFERROR(D61/D$64,0)</f>
        <v>0</v>
      </c>
      <c r="F61" s="6"/>
      <c r="G61" s="4">
        <f>IFERROR(F61/F$64,0)</f>
        <v>0</v>
      </c>
      <c r="H61" s="51">
        <f>SUM(B61,D61,F61)</f>
        <v>0</v>
      </c>
      <c r="I61" s="4">
        <f>IFERROR(H61/H$64,0)</f>
        <v>0</v>
      </c>
      <c r="J61" s="6"/>
      <c r="K61" s="4">
        <f>IFERROR(J61/J$64,0)</f>
        <v>0</v>
      </c>
      <c r="L61" s="6"/>
      <c r="M61" s="4">
        <f>IFERROR(L61/L$64,0)</f>
        <v>0</v>
      </c>
      <c r="N61" s="6"/>
      <c r="O61" s="4">
        <f>IFERROR(N61/N$64,0)</f>
        <v>0</v>
      </c>
      <c r="P61" s="51">
        <f>SUM(J61,L61,N61)</f>
        <v>0</v>
      </c>
      <c r="Q61" s="4">
        <f>IFERROR(P61/P$64,0)</f>
        <v>0</v>
      </c>
      <c r="R61" s="51">
        <f>SUM(L24,T24,H61,P61)</f>
        <v>0</v>
      </c>
      <c r="S61" s="4">
        <f>IFERROR(R61/R$64,0)</f>
        <v>0</v>
      </c>
      <c r="T61" s="78"/>
      <c r="U61" s="78"/>
      <c r="V61" s="76"/>
    </row>
    <row r="62" spans="1:22" s="10" customFormat="1" ht="18" customHeight="1" x14ac:dyDescent="0.3">
      <c r="A62" s="59" t="s">
        <v>1</v>
      </c>
      <c r="B62" s="6"/>
      <c r="C62" s="4">
        <f>IFERROR(B62/B$64,0)</f>
        <v>0</v>
      </c>
      <c r="D62" s="6"/>
      <c r="E62" s="4">
        <f>IFERROR(D62/D$64,0)</f>
        <v>0</v>
      </c>
      <c r="F62" s="6"/>
      <c r="G62" s="4">
        <f>IFERROR(F62/F$64,0)</f>
        <v>0</v>
      </c>
      <c r="H62" s="51">
        <f>SUM(B62,D62,F62)</f>
        <v>0</v>
      </c>
      <c r="I62" s="4">
        <f>IFERROR(H62/H$64,0)</f>
        <v>0</v>
      </c>
      <c r="J62" s="6"/>
      <c r="K62" s="4">
        <f>IFERROR(J62/J$64,0)</f>
        <v>0</v>
      </c>
      <c r="L62" s="6"/>
      <c r="M62" s="4">
        <f>IFERROR(L62/L$64,0)</f>
        <v>0</v>
      </c>
      <c r="N62" s="6"/>
      <c r="O62" s="4">
        <f>IFERROR(N62/N$64,0)</f>
        <v>0</v>
      </c>
      <c r="P62" s="51">
        <f>SUM(J62,L62,N62)</f>
        <v>0</v>
      </c>
      <c r="Q62" s="4">
        <f>IFERROR(P62/P$64,0)</f>
        <v>0</v>
      </c>
      <c r="R62" s="51">
        <f>SUM(L25,T25,H62,P62)</f>
        <v>0</v>
      </c>
      <c r="S62" s="4">
        <f>IFERROR(R62/R$64,0)</f>
        <v>0</v>
      </c>
      <c r="T62" s="78"/>
      <c r="U62" s="78"/>
      <c r="V62" s="76"/>
    </row>
    <row r="63" spans="1:22" s="10" customFormat="1" ht="18" customHeight="1" x14ac:dyDescent="0.3">
      <c r="A63" s="61" t="s">
        <v>2</v>
      </c>
      <c r="B63" s="6"/>
      <c r="C63" s="4">
        <f>IFERROR(B63/B$64,0)</f>
        <v>0</v>
      </c>
      <c r="D63" s="6"/>
      <c r="E63" s="4">
        <f>IFERROR(D63/D$64,0)</f>
        <v>0</v>
      </c>
      <c r="F63" s="6"/>
      <c r="G63" s="4">
        <f>IFERROR(F63/F$64,0)</f>
        <v>0</v>
      </c>
      <c r="H63" s="51">
        <f>SUM(B63,D63,F63)</f>
        <v>0</v>
      </c>
      <c r="I63" s="4">
        <f>IFERROR(H63/H$64,0)</f>
        <v>0</v>
      </c>
      <c r="J63" s="6"/>
      <c r="K63" s="4">
        <f>IFERROR(J63/J$64,0)</f>
        <v>0</v>
      </c>
      <c r="L63" s="6"/>
      <c r="M63" s="4">
        <f>IFERROR(L63/L$64,0)</f>
        <v>0</v>
      </c>
      <c r="N63" s="6"/>
      <c r="O63" s="4">
        <f>IFERROR(N63/N$64,0)</f>
        <v>0</v>
      </c>
      <c r="P63" s="51">
        <f>SUM(J63,L63,N63)</f>
        <v>0</v>
      </c>
      <c r="Q63" s="4">
        <f>IFERROR(P63/P$64,0)</f>
        <v>0</v>
      </c>
      <c r="R63" s="51">
        <f>SUM(L26,T26,H63,P63)</f>
        <v>0</v>
      </c>
      <c r="S63" s="4">
        <f>IFERROR(R63/R$64,0)</f>
        <v>0</v>
      </c>
      <c r="T63" s="78"/>
      <c r="U63" s="78"/>
      <c r="V63" s="76"/>
    </row>
    <row r="64" spans="1:22" s="10" customFormat="1" ht="18" customHeight="1" x14ac:dyDescent="0.3">
      <c r="A64" s="53" t="s">
        <v>41</v>
      </c>
      <c r="B64" s="44">
        <f>SUM(B61:B63)</f>
        <v>0</v>
      </c>
      <c r="C64" s="60">
        <f t="shared" ref="C64" si="182">SUM(C61:C63)</f>
        <v>0</v>
      </c>
      <c r="D64" s="44">
        <f>SUM(D61:D63)</f>
        <v>0</v>
      </c>
      <c r="E64" s="60">
        <f t="shared" ref="E64" si="183">SUM(E61:E63)</f>
        <v>0</v>
      </c>
      <c r="F64" s="44">
        <f>SUM(F61:F63)</f>
        <v>0</v>
      </c>
      <c r="G64" s="60">
        <f t="shared" ref="G64" si="184">SUM(G61:G63)</f>
        <v>0</v>
      </c>
      <c r="H64" s="44">
        <f>SUM(H61:H63)</f>
        <v>0</v>
      </c>
      <c r="I64" s="60">
        <f t="shared" ref="I64" si="185">SUM(I61:I63)</f>
        <v>0</v>
      </c>
      <c r="J64" s="44">
        <f>SUM(J61:J63)</f>
        <v>0</v>
      </c>
      <c r="K64" s="60">
        <f t="shared" ref="K64" si="186">SUM(K61:K63)</f>
        <v>0</v>
      </c>
      <c r="L64" s="44">
        <f>SUM(L61:L63)</f>
        <v>0</v>
      </c>
      <c r="M64" s="60">
        <f t="shared" ref="M64" si="187">SUM(M61:M63)</f>
        <v>0</v>
      </c>
      <c r="N64" s="44">
        <f>SUM(N61:N63)</f>
        <v>0</v>
      </c>
      <c r="O64" s="60">
        <f t="shared" ref="O64" si="188">SUM(O61:O63)</f>
        <v>0</v>
      </c>
      <c r="P64" s="44">
        <f>SUM(P61:P63)</f>
        <v>0</v>
      </c>
      <c r="Q64" s="60">
        <f t="shared" ref="Q64" si="189">SUM(Q61:Q63)</f>
        <v>0</v>
      </c>
      <c r="R64" s="44">
        <f>SUM(R61:R63)</f>
        <v>0</v>
      </c>
      <c r="S64" s="60">
        <f t="shared" ref="S64" si="190">SUM(S61:S63)</f>
        <v>0</v>
      </c>
      <c r="T64" s="78"/>
      <c r="U64" s="78"/>
      <c r="V64" s="76"/>
    </row>
    <row r="65" spans="1:22" s="10" customFormat="1" ht="18" customHeight="1" x14ac:dyDescent="0.3">
      <c r="A65" s="54" t="s">
        <v>52</v>
      </c>
      <c r="B65" s="50"/>
      <c r="C65" s="48"/>
      <c r="D65" s="50"/>
      <c r="E65" s="48"/>
      <c r="F65" s="50"/>
      <c r="G65" s="48"/>
      <c r="H65" s="50"/>
      <c r="I65" s="48"/>
      <c r="J65" s="50"/>
      <c r="K65" s="48"/>
      <c r="L65" s="50"/>
      <c r="M65" s="48"/>
      <c r="N65" s="50"/>
      <c r="O65" s="48"/>
      <c r="P65" s="48"/>
      <c r="Q65" s="48"/>
      <c r="R65" s="48"/>
      <c r="S65" s="48"/>
      <c r="T65" s="78"/>
      <c r="U65" s="78"/>
      <c r="V65" s="76"/>
    </row>
    <row r="66" spans="1:22" s="10" customFormat="1" ht="18" customHeight="1" x14ac:dyDescent="0.3">
      <c r="A66" s="59" t="s">
        <v>18</v>
      </c>
      <c r="B66" s="6"/>
      <c r="C66" s="60">
        <f t="shared" ref="C66:C76" si="191">IFERROR(B66/B$77,0)</f>
        <v>0</v>
      </c>
      <c r="D66" s="6"/>
      <c r="E66" s="60">
        <f t="shared" ref="E66:E76" si="192">IFERROR(D66/D$77,0)</f>
        <v>0</v>
      </c>
      <c r="F66" s="6"/>
      <c r="G66" s="60">
        <f t="shared" ref="G66:G76" si="193">IFERROR(F66/F$77,0)</f>
        <v>0</v>
      </c>
      <c r="H66" s="51">
        <f t="shared" ref="H66:H76" si="194">SUM(B66,D66,F66)</f>
        <v>0</v>
      </c>
      <c r="I66" s="60">
        <f t="shared" ref="I66:I76" si="195">IFERROR(H66/H$77,0)</f>
        <v>0</v>
      </c>
      <c r="J66" s="6"/>
      <c r="K66" s="60">
        <f t="shared" ref="K66:K76" si="196">IFERROR(J66/J$77,0)</f>
        <v>0</v>
      </c>
      <c r="L66" s="6"/>
      <c r="M66" s="60">
        <f t="shared" ref="M66:M76" si="197">IFERROR(L66/L$77,0)</f>
        <v>0</v>
      </c>
      <c r="N66" s="6"/>
      <c r="O66" s="60">
        <f t="shared" ref="O66:O76" si="198">IFERROR(N66/N$77,0)</f>
        <v>0</v>
      </c>
      <c r="P66" s="51">
        <f t="shared" ref="P66:P76" si="199">SUM(J66,L66,N66)</f>
        <v>0</v>
      </c>
      <c r="Q66" s="60">
        <f t="shared" ref="Q66:Q76" si="200">IFERROR(P66/P$77,0)</f>
        <v>0</v>
      </c>
      <c r="R66" s="51">
        <f t="shared" ref="R66:R76" si="201">SUM(L29,T29,H66,P66)</f>
        <v>0</v>
      </c>
      <c r="S66" s="60">
        <f t="shared" ref="S66:S76" si="202">IFERROR(R66/R$77,0)</f>
        <v>0</v>
      </c>
      <c r="T66" s="78"/>
      <c r="U66" s="78"/>
      <c r="V66" s="76"/>
    </row>
    <row r="67" spans="1:22" s="10" customFormat="1" ht="18" customHeight="1" x14ac:dyDescent="0.3">
      <c r="A67" s="59" t="s">
        <v>42</v>
      </c>
      <c r="B67" s="6"/>
      <c r="C67" s="60">
        <f t="shared" si="191"/>
        <v>0</v>
      </c>
      <c r="D67" s="6"/>
      <c r="E67" s="60">
        <f t="shared" si="192"/>
        <v>0</v>
      </c>
      <c r="F67" s="6"/>
      <c r="G67" s="60">
        <f t="shared" si="193"/>
        <v>0</v>
      </c>
      <c r="H67" s="51">
        <f t="shared" si="194"/>
        <v>0</v>
      </c>
      <c r="I67" s="60">
        <f t="shared" si="195"/>
        <v>0</v>
      </c>
      <c r="J67" s="6"/>
      <c r="K67" s="60">
        <f t="shared" si="196"/>
        <v>0</v>
      </c>
      <c r="L67" s="6"/>
      <c r="M67" s="60">
        <f t="shared" si="197"/>
        <v>0</v>
      </c>
      <c r="N67" s="6"/>
      <c r="O67" s="60">
        <f t="shared" si="198"/>
        <v>0</v>
      </c>
      <c r="P67" s="51">
        <f t="shared" si="199"/>
        <v>0</v>
      </c>
      <c r="Q67" s="60">
        <f t="shared" si="200"/>
        <v>0</v>
      </c>
      <c r="R67" s="51">
        <f t="shared" si="201"/>
        <v>0</v>
      </c>
      <c r="S67" s="60">
        <f t="shared" si="202"/>
        <v>0</v>
      </c>
      <c r="T67" s="78"/>
      <c r="U67" s="78"/>
      <c r="V67" s="76"/>
    </row>
    <row r="68" spans="1:22" s="10" customFormat="1" ht="18" customHeight="1" x14ac:dyDescent="0.3">
      <c r="A68" s="59" t="s">
        <v>9</v>
      </c>
      <c r="B68" s="6"/>
      <c r="C68" s="60">
        <f t="shared" si="191"/>
        <v>0</v>
      </c>
      <c r="D68" s="6"/>
      <c r="E68" s="60">
        <f t="shared" si="192"/>
        <v>0</v>
      </c>
      <c r="F68" s="6"/>
      <c r="G68" s="60">
        <f t="shared" si="193"/>
        <v>0</v>
      </c>
      <c r="H68" s="51">
        <f t="shared" si="194"/>
        <v>0</v>
      </c>
      <c r="I68" s="60">
        <f t="shared" si="195"/>
        <v>0</v>
      </c>
      <c r="J68" s="6"/>
      <c r="K68" s="60">
        <f t="shared" si="196"/>
        <v>0</v>
      </c>
      <c r="L68" s="6"/>
      <c r="M68" s="60">
        <f t="shared" si="197"/>
        <v>0</v>
      </c>
      <c r="N68" s="6"/>
      <c r="O68" s="60">
        <f t="shared" si="198"/>
        <v>0</v>
      </c>
      <c r="P68" s="51">
        <f t="shared" si="199"/>
        <v>0</v>
      </c>
      <c r="Q68" s="60">
        <f t="shared" si="200"/>
        <v>0</v>
      </c>
      <c r="R68" s="51">
        <f t="shared" si="201"/>
        <v>0</v>
      </c>
      <c r="S68" s="60">
        <f t="shared" si="202"/>
        <v>0</v>
      </c>
      <c r="T68" s="78"/>
      <c r="U68" s="78"/>
      <c r="V68" s="76"/>
    </row>
    <row r="69" spans="1:22" s="10" customFormat="1" ht="18" customHeight="1" x14ac:dyDescent="0.3">
      <c r="A69" s="61" t="s">
        <v>10</v>
      </c>
      <c r="B69" s="6"/>
      <c r="C69" s="60">
        <f t="shared" si="191"/>
        <v>0</v>
      </c>
      <c r="D69" s="6"/>
      <c r="E69" s="60">
        <f t="shared" si="192"/>
        <v>0</v>
      </c>
      <c r="F69" s="6"/>
      <c r="G69" s="60">
        <f t="shared" si="193"/>
        <v>0</v>
      </c>
      <c r="H69" s="51">
        <f t="shared" si="194"/>
        <v>0</v>
      </c>
      <c r="I69" s="60">
        <f t="shared" si="195"/>
        <v>0</v>
      </c>
      <c r="J69" s="6"/>
      <c r="K69" s="60">
        <f t="shared" si="196"/>
        <v>0</v>
      </c>
      <c r="L69" s="6"/>
      <c r="M69" s="60">
        <f t="shared" si="197"/>
        <v>0</v>
      </c>
      <c r="N69" s="6"/>
      <c r="O69" s="60">
        <f t="shared" si="198"/>
        <v>0</v>
      </c>
      <c r="P69" s="51">
        <f t="shared" si="199"/>
        <v>0</v>
      </c>
      <c r="Q69" s="60">
        <f t="shared" si="200"/>
        <v>0</v>
      </c>
      <c r="R69" s="51">
        <f t="shared" si="201"/>
        <v>0</v>
      </c>
      <c r="S69" s="60">
        <f t="shared" si="202"/>
        <v>0</v>
      </c>
      <c r="T69" s="78"/>
      <c r="U69" s="78"/>
      <c r="V69" s="76"/>
    </row>
    <row r="70" spans="1:22" s="10" customFormat="1" ht="18" customHeight="1" x14ac:dyDescent="0.3">
      <c r="A70" s="59" t="s">
        <v>11</v>
      </c>
      <c r="B70" s="6"/>
      <c r="C70" s="60">
        <f t="shared" si="191"/>
        <v>0</v>
      </c>
      <c r="D70" s="6"/>
      <c r="E70" s="60">
        <f t="shared" si="192"/>
        <v>0</v>
      </c>
      <c r="F70" s="6"/>
      <c r="G70" s="60">
        <f t="shared" si="193"/>
        <v>0</v>
      </c>
      <c r="H70" s="51">
        <f t="shared" si="194"/>
        <v>0</v>
      </c>
      <c r="I70" s="60">
        <f t="shared" si="195"/>
        <v>0</v>
      </c>
      <c r="J70" s="6"/>
      <c r="K70" s="60">
        <f t="shared" si="196"/>
        <v>0</v>
      </c>
      <c r="L70" s="6"/>
      <c r="M70" s="60">
        <f t="shared" si="197"/>
        <v>0</v>
      </c>
      <c r="N70" s="6"/>
      <c r="O70" s="60">
        <f t="shared" si="198"/>
        <v>0</v>
      </c>
      <c r="P70" s="51">
        <f t="shared" si="199"/>
        <v>0</v>
      </c>
      <c r="Q70" s="60">
        <f t="shared" si="200"/>
        <v>0</v>
      </c>
      <c r="R70" s="51">
        <f t="shared" si="201"/>
        <v>0</v>
      </c>
      <c r="S70" s="60">
        <f t="shared" si="202"/>
        <v>0</v>
      </c>
      <c r="T70" s="78"/>
      <c r="U70" s="78"/>
      <c r="V70" s="76"/>
    </row>
    <row r="71" spans="1:22" s="10" customFormat="1" ht="18" customHeight="1" x14ac:dyDescent="0.3">
      <c r="A71" s="59" t="s">
        <v>43</v>
      </c>
      <c r="B71" s="6"/>
      <c r="C71" s="60">
        <f t="shared" si="191"/>
        <v>0</v>
      </c>
      <c r="D71" s="6"/>
      <c r="E71" s="60">
        <f t="shared" si="192"/>
        <v>0</v>
      </c>
      <c r="F71" s="6"/>
      <c r="G71" s="60">
        <f t="shared" si="193"/>
        <v>0</v>
      </c>
      <c r="H71" s="51">
        <f t="shared" si="194"/>
        <v>0</v>
      </c>
      <c r="I71" s="60">
        <f t="shared" si="195"/>
        <v>0</v>
      </c>
      <c r="J71" s="6"/>
      <c r="K71" s="60">
        <f t="shared" si="196"/>
        <v>0</v>
      </c>
      <c r="L71" s="6"/>
      <c r="M71" s="60">
        <f t="shared" si="197"/>
        <v>0</v>
      </c>
      <c r="N71" s="6"/>
      <c r="O71" s="60">
        <f t="shared" si="198"/>
        <v>0</v>
      </c>
      <c r="P71" s="51">
        <f t="shared" si="199"/>
        <v>0</v>
      </c>
      <c r="Q71" s="60">
        <f t="shared" si="200"/>
        <v>0</v>
      </c>
      <c r="R71" s="51">
        <f t="shared" si="201"/>
        <v>0</v>
      </c>
      <c r="S71" s="60">
        <f t="shared" si="202"/>
        <v>0</v>
      </c>
      <c r="T71" s="78"/>
      <c r="U71" s="78"/>
      <c r="V71" s="76"/>
    </row>
    <row r="72" spans="1:22" s="10" customFormat="1" ht="18" customHeight="1" x14ac:dyDescent="0.3">
      <c r="A72" s="59" t="s">
        <v>44</v>
      </c>
      <c r="B72" s="6"/>
      <c r="C72" s="60">
        <f t="shared" si="191"/>
        <v>0</v>
      </c>
      <c r="D72" s="6"/>
      <c r="E72" s="60">
        <f t="shared" si="192"/>
        <v>0</v>
      </c>
      <c r="F72" s="6"/>
      <c r="G72" s="60">
        <f t="shared" si="193"/>
        <v>0</v>
      </c>
      <c r="H72" s="51">
        <f t="shared" si="194"/>
        <v>0</v>
      </c>
      <c r="I72" s="60">
        <f t="shared" si="195"/>
        <v>0</v>
      </c>
      <c r="J72" s="6"/>
      <c r="K72" s="60">
        <f t="shared" si="196"/>
        <v>0</v>
      </c>
      <c r="L72" s="6"/>
      <c r="M72" s="60">
        <f t="shared" si="197"/>
        <v>0</v>
      </c>
      <c r="N72" s="6"/>
      <c r="O72" s="60">
        <f t="shared" si="198"/>
        <v>0</v>
      </c>
      <c r="P72" s="51">
        <f t="shared" si="199"/>
        <v>0</v>
      </c>
      <c r="Q72" s="60">
        <f t="shared" si="200"/>
        <v>0</v>
      </c>
      <c r="R72" s="51">
        <f t="shared" si="201"/>
        <v>0</v>
      </c>
      <c r="S72" s="60">
        <f t="shared" si="202"/>
        <v>0</v>
      </c>
      <c r="T72" s="78"/>
      <c r="U72" s="78"/>
      <c r="V72" s="76"/>
    </row>
    <row r="73" spans="1:22" s="10" customFormat="1" ht="18" customHeight="1" x14ac:dyDescent="0.3">
      <c r="A73" s="59" t="s">
        <v>12</v>
      </c>
      <c r="B73" s="6"/>
      <c r="C73" s="60">
        <f t="shared" si="191"/>
        <v>0</v>
      </c>
      <c r="D73" s="6"/>
      <c r="E73" s="60">
        <f t="shared" si="192"/>
        <v>0</v>
      </c>
      <c r="F73" s="6"/>
      <c r="G73" s="60">
        <f t="shared" si="193"/>
        <v>0</v>
      </c>
      <c r="H73" s="51">
        <f t="shared" si="194"/>
        <v>0</v>
      </c>
      <c r="I73" s="60">
        <f t="shared" si="195"/>
        <v>0</v>
      </c>
      <c r="J73" s="6"/>
      <c r="K73" s="60">
        <f t="shared" si="196"/>
        <v>0</v>
      </c>
      <c r="L73" s="6"/>
      <c r="M73" s="60">
        <f t="shared" si="197"/>
        <v>0</v>
      </c>
      <c r="N73" s="6"/>
      <c r="O73" s="60">
        <f t="shared" si="198"/>
        <v>0</v>
      </c>
      <c r="P73" s="51">
        <f t="shared" si="199"/>
        <v>0</v>
      </c>
      <c r="Q73" s="60">
        <f t="shared" si="200"/>
        <v>0</v>
      </c>
      <c r="R73" s="51">
        <f t="shared" si="201"/>
        <v>0</v>
      </c>
      <c r="S73" s="60">
        <f t="shared" si="202"/>
        <v>0</v>
      </c>
      <c r="T73" s="78"/>
      <c r="U73" s="78"/>
      <c r="V73" s="76"/>
    </row>
    <row r="74" spans="1:22" s="10" customFormat="1" ht="18" customHeight="1" x14ac:dyDescent="0.3">
      <c r="A74" s="59" t="s">
        <v>13</v>
      </c>
      <c r="B74" s="6"/>
      <c r="C74" s="60">
        <f t="shared" si="191"/>
        <v>0</v>
      </c>
      <c r="D74" s="6"/>
      <c r="E74" s="60">
        <f t="shared" si="192"/>
        <v>0</v>
      </c>
      <c r="F74" s="6"/>
      <c r="G74" s="60">
        <f t="shared" si="193"/>
        <v>0</v>
      </c>
      <c r="H74" s="51">
        <f t="shared" si="194"/>
        <v>0</v>
      </c>
      <c r="I74" s="60">
        <f t="shared" si="195"/>
        <v>0</v>
      </c>
      <c r="J74" s="6"/>
      <c r="K74" s="60">
        <f t="shared" si="196"/>
        <v>0</v>
      </c>
      <c r="L74" s="6"/>
      <c r="M74" s="60">
        <f t="shared" si="197"/>
        <v>0</v>
      </c>
      <c r="N74" s="6"/>
      <c r="O74" s="60">
        <f t="shared" si="198"/>
        <v>0</v>
      </c>
      <c r="P74" s="51">
        <f t="shared" si="199"/>
        <v>0</v>
      </c>
      <c r="Q74" s="60">
        <f t="shared" si="200"/>
        <v>0</v>
      </c>
      <c r="R74" s="51">
        <f t="shared" si="201"/>
        <v>0</v>
      </c>
      <c r="S74" s="60">
        <f t="shared" si="202"/>
        <v>0</v>
      </c>
      <c r="T74" s="78"/>
      <c r="U74" s="78"/>
      <c r="V74" s="76"/>
    </row>
    <row r="75" spans="1:22" s="10" customFormat="1" ht="18" customHeight="1" x14ac:dyDescent="0.3">
      <c r="A75" s="59" t="s">
        <v>19</v>
      </c>
      <c r="B75" s="6"/>
      <c r="C75" s="60">
        <f t="shared" si="191"/>
        <v>0</v>
      </c>
      <c r="D75" s="6"/>
      <c r="E75" s="60">
        <f t="shared" si="192"/>
        <v>0</v>
      </c>
      <c r="F75" s="6"/>
      <c r="G75" s="60">
        <f t="shared" si="193"/>
        <v>0</v>
      </c>
      <c r="H75" s="51">
        <f t="shared" si="194"/>
        <v>0</v>
      </c>
      <c r="I75" s="60">
        <f t="shared" si="195"/>
        <v>0</v>
      </c>
      <c r="J75" s="6"/>
      <c r="K75" s="60">
        <f t="shared" si="196"/>
        <v>0</v>
      </c>
      <c r="L75" s="6"/>
      <c r="M75" s="60">
        <f t="shared" si="197"/>
        <v>0</v>
      </c>
      <c r="N75" s="6"/>
      <c r="O75" s="60">
        <f t="shared" si="198"/>
        <v>0</v>
      </c>
      <c r="P75" s="51">
        <f t="shared" si="199"/>
        <v>0</v>
      </c>
      <c r="Q75" s="60">
        <f t="shared" si="200"/>
        <v>0</v>
      </c>
      <c r="R75" s="51">
        <f t="shared" si="201"/>
        <v>0</v>
      </c>
      <c r="S75" s="60">
        <f t="shared" si="202"/>
        <v>0</v>
      </c>
      <c r="T75" s="78"/>
      <c r="U75" s="78"/>
      <c r="V75" s="76"/>
    </row>
    <row r="76" spans="1:22" s="10" customFormat="1" ht="18" customHeight="1" x14ac:dyDescent="0.3">
      <c r="A76" s="61" t="s">
        <v>16</v>
      </c>
      <c r="B76" s="6"/>
      <c r="C76" s="60">
        <f t="shared" si="191"/>
        <v>0</v>
      </c>
      <c r="D76" s="6"/>
      <c r="E76" s="60">
        <f t="shared" si="192"/>
        <v>0</v>
      </c>
      <c r="F76" s="6"/>
      <c r="G76" s="60">
        <f t="shared" si="193"/>
        <v>0</v>
      </c>
      <c r="H76" s="51">
        <f t="shared" si="194"/>
        <v>0</v>
      </c>
      <c r="I76" s="60">
        <f t="shared" si="195"/>
        <v>0</v>
      </c>
      <c r="J76" s="6"/>
      <c r="K76" s="60">
        <f t="shared" si="196"/>
        <v>0</v>
      </c>
      <c r="L76" s="6"/>
      <c r="M76" s="60">
        <f t="shared" si="197"/>
        <v>0</v>
      </c>
      <c r="N76" s="6"/>
      <c r="O76" s="60">
        <f t="shared" si="198"/>
        <v>0</v>
      </c>
      <c r="P76" s="51">
        <f t="shared" si="199"/>
        <v>0</v>
      </c>
      <c r="Q76" s="60">
        <f t="shared" si="200"/>
        <v>0</v>
      </c>
      <c r="R76" s="51">
        <f t="shared" si="201"/>
        <v>0</v>
      </c>
      <c r="S76" s="60">
        <f t="shared" si="202"/>
        <v>0</v>
      </c>
      <c r="T76" s="78"/>
      <c r="U76" s="78"/>
      <c r="V76" s="76"/>
    </row>
    <row r="77" spans="1:22" s="10" customFormat="1" ht="18" customHeight="1" x14ac:dyDescent="0.3">
      <c r="A77" s="53" t="s">
        <v>41</v>
      </c>
      <c r="B77" s="44">
        <f t="shared" ref="B77:S77" si="203">SUM(B66:B76)</f>
        <v>0</v>
      </c>
      <c r="C77" s="60">
        <f t="shared" si="203"/>
        <v>0</v>
      </c>
      <c r="D77" s="44">
        <f t="shared" si="203"/>
        <v>0</v>
      </c>
      <c r="E77" s="60">
        <f t="shared" si="203"/>
        <v>0</v>
      </c>
      <c r="F77" s="44">
        <f t="shared" si="203"/>
        <v>0</v>
      </c>
      <c r="G77" s="60">
        <f t="shared" si="203"/>
        <v>0</v>
      </c>
      <c r="H77" s="44">
        <f t="shared" si="203"/>
        <v>0</v>
      </c>
      <c r="I77" s="60">
        <f t="shared" si="203"/>
        <v>0</v>
      </c>
      <c r="J77" s="44">
        <f t="shared" si="203"/>
        <v>0</v>
      </c>
      <c r="K77" s="60">
        <f t="shared" si="203"/>
        <v>0</v>
      </c>
      <c r="L77" s="44">
        <f t="shared" si="203"/>
        <v>0</v>
      </c>
      <c r="M77" s="60">
        <f t="shared" si="203"/>
        <v>0</v>
      </c>
      <c r="N77" s="44">
        <f t="shared" si="203"/>
        <v>0</v>
      </c>
      <c r="O77" s="60">
        <f t="shared" si="203"/>
        <v>0</v>
      </c>
      <c r="P77" s="44">
        <f t="shared" si="203"/>
        <v>0</v>
      </c>
      <c r="Q77" s="60">
        <f t="shared" si="203"/>
        <v>0</v>
      </c>
      <c r="R77" s="44">
        <f t="shared" si="203"/>
        <v>0</v>
      </c>
      <c r="S77" s="60">
        <f t="shared" si="203"/>
        <v>0</v>
      </c>
      <c r="T77" s="78"/>
      <c r="U77" s="78"/>
      <c r="V77" s="76"/>
    </row>
    <row r="78" spans="1:22" s="10" customFormat="1" x14ac:dyDescent="0.3">
      <c r="B78" s="76"/>
      <c r="C78" s="76"/>
      <c r="D78" s="76"/>
      <c r="E78" s="76"/>
      <c r="F78" s="76"/>
      <c r="G78" s="76"/>
      <c r="H78" s="76"/>
      <c r="I78" s="76"/>
      <c r="J78" s="76"/>
      <c r="K78" s="76"/>
      <c r="L78" s="76"/>
      <c r="M78" s="76"/>
      <c r="N78" s="76"/>
      <c r="O78" s="76"/>
      <c r="P78" s="76"/>
      <c r="Q78" s="76"/>
      <c r="R78" s="76"/>
      <c r="S78" s="76"/>
      <c r="T78" s="76"/>
      <c r="U78" s="76"/>
      <c r="V78" s="76"/>
    </row>
    <row r="79" spans="1:22" s="10" customFormat="1" x14ac:dyDescent="0.3">
      <c r="A79" s="38" t="s">
        <v>67</v>
      </c>
    </row>
    <row r="80" spans="1:22" s="10" customFormat="1" ht="17" x14ac:dyDescent="0.35">
      <c r="A80" s="40" t="s">
        <v>68</v>
      </c>
    </row>
    <row r="81" spans="1:1" s="10" customFormat="1" ht="17" x14ac:dyDescent="0.35">
      <c r="A81" s="40" t="s">
        <v>69</v>
      </c>
    </row>
    <row r="82" spans="1:1" s="10" customFormat="1" ht="17" x14ac:dyDescent="0.35">
      <c r="A82" s="40" t="s">
        <v>70</v>
      </c>
    </row>
    <row r="83" spans="1:1" s="10" customFormat="1" ht="17" x14ac:dyDescent="0.35">
      <c r="A83" s="9" t="s">
        <v>71</v>
      </c>
    </row>
    <row r="84" spans="1:1" s="10" customFormat="1" x14ac:dyDescent="0.3"/>
    <row r="85" spans="1:1" s="10" customFormat="1" x14ac:dyDescent="0.3"/>
    <row r="86" spans="1:1" s="10" customFormat="1" x14ac:dyDescent="0.3"/>
    <row r="87" spans="1:1" s="10" customFormat="1" x14ac:dyDescent="0.3"/>
    <row r="88" spans="1:1" s="10" customFormat="1" x14ac:dyDescent="0.3"/>
    <row r="89" spans="1:1" s="10" customFormat="1" x14ac:dyDescent="0.3"/>
    <row r="90" spans="1:1" s="10" customFormat="1" x14ac:dyDescent="0.3"/>
    <row r="91" spans="1:1" s="10" customFormat="1" x14ac:dyDescent="0.3"/>
    <row r="92" spans="1:1" s="10" customFormat="1" x14ac:dyDescent="0.3"/>
    <row r="93" spans="1:1" s="10" customFormat="1" x14ac:dyDescent="0.3"/>
    <row r="94" spans="1:1" s="10" customFormat="1" x14ac:dyDescent="0.3"/>
    <row r="95" spans="1:1" s="10" customFormat="1" x14ac:dyDescent="0.3"/>
    <row r="96" spans="1:1" s="10" customFormat="1" x14ac:dyDescent="0.3"/>
    <row r="97" s="10" customFormat="1" x14ac:dyDescent="0.3"/>
    <row r="98" s="10" customFormat="1" x14ac:dyDescent="0.3"/>
    <row r="99" s="10" customFormat="1" x14ac:dyDescent="0.3"/>
    <row r="100" s="10" customFormat="1" x14ac:dyDescent="0.3"/>
    <row r="101" s="10" customFormat="1" x14ac:dyDescent="0.3"/>
    <row r="102" s="10" customFormat="1" x14ac:dyDescent="0.3"/>
    <row r="103" s="10" customFormat="1" x14ac:dyDescent="0.3"/>
    <row r="104" s="10" customFormat="1" x14ac:dyDescent="0.3"/>
    <row r="105" s="10" customFormat="1" x14ac:dyDescent="0.3"/>
    <row r="106" s="10" customFormat="1" x14ac:dyDescent="0.3"/>
    <row r="107" s="10" customFormat="1" x14ac:dyDescent="0.3"/>
    <row r="108" s="10" customFormat="1" x14ac:dyDescent="0.3"/>
    <row r="109" s="10" customFormat="1" x14ac:dyDescent="0.3"/>
    <row r="110" s="10" customFormat="1" x14ac:dyDescent="0.3"/>
    <row r="111" s="10" customFormat="1" x14ac:dyDescent="0.3"/>
    <row r="112" s="10" customFormat="1" x14ac:dyDescent="0.3"/>
    <row r="113" s="10" customFormat="1" x14ac:dyDescent="0.3"/>
    <row r="114" s="10" customFormat="1" x14ac:dyDescent="0.3"/>
    <row r="115" s="10" customFormat="1" x14ac:dyDescent="0.3"/>
    <row r="116" s="10" customFormat="1" x14ac:dyDescent="0.3"/>
    <row r="117" s="10" customFormat="1" x14ac:dyDescent="0.3"/>
    <row r="118" s="10" customFormat="1" x14ac:dyDescent="0.3"/>
    <row r="119" s="10" customFormat="1" x14ac:dyDescent="0.3"/>
    <row r="120" s="10" customFormat="1" x14ac:dyDescent="0.3"/>
    <row r="121" s="10" customFormat="1" x14ac:dyDescent="0.3"/>
    <row r="122" s="10" customFormat="1" x14ac:dyDescent="0.3"/>
    <row r="123" s="10" customFormat="1" x14ac:dyDescent="0.3"/>
    <row r="124" s="10" customFormat="1" x14ac:dyDescent="0.3"/>
    <row r="125" s="10" customFormat="1" x14ac:dyDescent="0.3"/>
    <row r="126" s="10" customFormat="1" x14ac:dyDescent="0.3"/>
    <row r="127" s="10" customFormat="1" x14ac:dyDescent="0.3"/>
    <row r="128" s="10" customFormat="1" x14ac:dyDescent="0.3"/>
    <row r="129" s="10" customFormat="1" x14ac:dyDescent="0.3"/>
    <row r="130" s="10" customFormat="1" x14ac:dyDescent="0.3"/>
    <row r="131" s="10" customFormat="1" x14ac:dyDescent="0.3"/>
    <row r="132" s="10" customFormat="1" x14ac:dyDescent="0.3"/>
    <row r="133" s="10" customFormat="1" x14ac:dyDescent="0.3"/>
    <row r="134" s="10" customFormat="1" x14ac:dyDescent="0.3"/>
    <row r="135" s="10" customFormat="1" x14ac:dyDescent="0.3"/>
    <row r="136" s="10" customFormat="1" x14ac:dyDescent="0.3"/>
    <row r="137" s="10" customFormat="1" x14ac:dyDescent="0.3"/>
    <row r="138" s="10" customFormat="1" x14ac:dyDescent="0.3"/>
    <row r="139" s="10" customFormat="1" x14ac:dyDescent="0.3"/>
    <row r="140" s="10" customFormat="1" x14ac:dyDescent="0.3"/>
    <row r="141" s="10" customFormat="1" x14ac:dyDescent="0.3"/>
    <row r="142" s="10" customFormat="1" x14ac:dyDescent="0.3"/>
    <row r="143" s="10" customFormat="1" x14ac:dyDescent="0.3"/>
    <row r="144" s="10" customFormat="1" x14ac:dyDescent="0.3"/>
    <row r="145" s="10" customFormat="1" x14ac:dyDescent="0.3"/>
    <row r="146" s="10" customFormat="1" x14ac:dyDescent="0.3"/>
    <row r="147" s="10" customFormat="1" x14ac:dyDescent="0.3"/>
    <row r="148" s="10" customFormat="1" x14ac:dyDescent="0.3"/>
    <row r="149" s="10" customFormat="1" x14ac:dyDescent="0.3"/>
    <row r="150" s="10" customFormat="1" x14ac:dyDescent="0.3"/>
    <row r="151" s="10" customFormat="1" x14ac:dyDescent="0.3"/>
    <row r="152" s="10" customFormat="1" x14ac:dyDescent="0.3"/>
    <row r="153" s="10" customFormat="1" x14ac:dyDescent="0.3"/>
    <row r="154" s="10" customFormat="1" x14ac:dyDescent="0.3"/>
    <row r="155" s="10" customFormat="1" x14ac:dyDescent="0.3"/>
    <row r="156" s="10" customFormat="1" x14ac:dyDescent="0.3"/>
    <row r="157" s="10" customFormat="1" x14ac:dyDescent="0.3"/>
    <row r="158" s="10" customFormat="1" x14ac:dyDescent="0.3"/>
    <row r="159" s="10" customFormat="1" x14ac:dyDescent="0.3"/>
    <row r="160" s="10" customFormat="1" x14ac:dyDescent="0.3"/>
    <row r="161" s="10" customFormat="1" x14ac:dyDescent="0.3"/>
    <row r="162" s="10" customFormat="1" x14ac:dyDescent="0.3"/>
    <row r="163" s="10" customFormat="1" x14ac:dyDescent="0.3"/>
    <row r="164" s="10" customFormat="1" x14ac:dyDescent="0.3"/>
    <row r="165" s="10" customFormat="1" x14ac:dyDescent="0.3"/>
    <row r="166" s="10" customFormat="1" x14ac:dyDescent="0.3"/>
    <row r="167" s="10" customFormat="1" x14ac:dyDescent="0.3"/>
    <row r="168" s="10" customFormat="1" x14ac:dyDescent="0.3"/>
    <row r="169" s="10" customFormat="1" x14ac:dyDescent="0.3"/>
    <row r="170" s="10" customFormat="1" x14ac:dyDescent="0.3"/>
    <row r="171" s="10" customFormat="1" x14ac:dyDescent="0.3"/>
    <row r="172" s="10" customFormat="1" x14ac:dyDescent="0.3"/>
    <row r="173" s="10" customFormat="1" x14ac:dyDescent="0.3"/>
    <row r="174" s="10" customFormat="1" x14ac:dyDescent="0.3"/>
    <row r="175" s="10" customFormat="1" x14ac:dyDescent="0.3"/>
    <row r="176" s="10" customFormat="1" x14ac:dyDescent="0.3"/>
    <row r="177" s="10" customFormat="1" x14ac:dyDescent="0.3"/>
    <row r="178" s="10" customFormat="1" x14ac:dyDescent="0.3"/>
    <row r="179" s="10" customFormat="1" x14ac:dyDescent="0.3"/>
    <row r="180" s="10" customFormat="1" x14ac:dyDescent="0.3"/>
    <row r="181" s="10" customFormat="1" x14ac:dyDescent="0.3"/>
    <row r="182" s="10" customFormat="1" x14ac:dyDescent="0.3"/>
    <row r="183" s="10" customFormat="1" x14ac:dyDescent="0.3"/>
    <row r="184" s="10" customFormat="1" x14ac:dyDescent="0.3"/>
    <row r="185" s="10" customFormat="1" x14ac:dyDescent="0.3"/>
    <row r="186" s="10" customFormat="1" x14ac:dyDescent="0.3"/>
    <row r="187" s="10" customFormat="1" x14ac:dyDescent="0.3"/>
    <row r="188" s="10" customFormat="1" x14ac:dyDescent="0.3"/>
    <row r="189" s="10" customFormat="1" x14ac:dyDescent="0.3"/>
    <row r="190" s="10" customFormat="1" x14ac:dyDescent="0.3"/>
    <row r="191" s="10" customFormat="1" x14ac:dyDescent="0.3"/>
    <row r="192" s="10" customFormat="1" x14ac:dyDescent="0.3"/>
    <row r="193" s="10" customFormat="1" x14ac:dyDescent="0.3"/>
    <row r="194" s="10" customFormat="1" x14ac:dyDescent="0.3"/>
    <row r="195" s="10" customFormat="1" x14ac:dyDescent="0.3"/>
    <row r="196" s="10" customFormat="1" x14ac:dyDescent="0.3"/>
    <row r="197" s="10" customFormat="1" x14ac:dyDescent="0.3"/>
    <row r="198" s="10" customFormat="1" x14ac:dyDescent="0.3"/>
    <row r="199" s="10" customFormat="1" x14ac:dyDescent="0.3"/>
    <row r="200" s="10" customFormat="1" x14ac:dyDescent="0.3"/>
    <row r="201" s="10" customFormat="1" x14ac:dyDescent="0.3"/>
    <row r="202" s="10" customFormat="1" x14ac:dyDescent="0.3"/>
    <row r="203" s="10" customFormat="1" x14ac:dyDescent="0.3"/>
    <row r="204" s="10" customFormat="1" x14ac:dyDescent="0.3"/>
    <row r="205" s="10" customFormat="1" x14ac:dyDescent="0.3"/>
    <row r="206" s="10" customFormat="1" x14ac:dyDescent="0.3"/>
    <row r="207" s="10" customFormat="1" x14ac:dyDescent="0.3"/>
    <row r="208" s="10" customFormat="1" x14ac:dyDescent="0.3"/>
    <row r="209" s="10" customFormat="1" x14ac:dyDescent="0.3"/>
    <row r="210" s="10" customFormat="1" x14ac:dyDescent="0.3"/>
    <row r="211" s="10" customFormat="1" x14ac:dyDescent="0.3"/>
    <row r="212" s="10" customFormat="1" x14ac:dyDescent="0.3"/>
    <row r="213" s="10" customFormat="1" x14ac:dyDescent="0.3"/>
    <row r="214" s="10" customFormat="1" x14ac:dyDescent="0.3"/>
    <row r="215" s="10" customFormat="1" x14ac:dyDescent="0.3"/>
    <row r="216" s="10" customFormat="1" x14ac:dyDescent="0.3"/>
    <row r="217" s="10" customFormat="1" x14ac:dyDescent="0.3"/>
    <row r="218" s="10" customFormat="1" x14ac:dyDescent="0.3"/>
    <row r="219" s="10" customFormat="1" x14ac:dyDescent="0.3"/>
    <row r="220" s="10" customFormat="1" x14ac:dyDescent="0.3"/>
    <row r="221" s="10" customFormat="1" x14ac:dyDescent="0.3"/>
    <row r="222" s="10" customFormat="1" x14ac:dyDescent="0.3"/>
    <row r="223" s="10" customFormat="1" x14ac:dyDescent="0.3"/>
    <row r="224" s="10" customFormat="1" x14ac:dyDescent="0.3"/>
    <row r="225" s="10" customFormat="1" x14ac:dyDescent="0.3"/>
    <row r="226" s="10" customFormat="1" x14ac:dyDescent="0.3"/>
    <row r="227" s="10" customFormat="1" x14ac:dyDescent="0.3"/>
    <row r="228" s="10" customFormat="1" x14ac:dyDescent="0.3"/>
    <row r="229" s="10" customFormat="1" x14ac:dyDescent="0.3"/>
    <row r="230" s="10" customFormat="1" x14ac:dyDescent="0.3"/>
    <row r="231" s="10" customFormat="1" x14ac:dyDescent="0.3"/>
    <row r="232" s="10" customFormat="1" x14ac:dyDescent="0.3"/>
    <row r="233" s="10" customFormat="1" x14ac:dyDescent="0.3"/>
    <row r="234" s="10" customFormat="1" x14ac:dyDescent="0.3"/>
    <row r="235" s="10" customFormat="1" x14ac:dyDescent="0.3"/>
    <row r="236" s="10" customFormat="1" x14ac:dyDescent="0.3"/>
    <row r="237" s="10" customFormat="1" x14ac:dyDescent="0.3"/>
    <row r="238" s="10" customFormat="1" x14ac:dyDescent="0.3"/>
    <row r="239" s="10" customFormat="1" x14ac:dyDescent="0.3"/>
    <row r="240" s="10" customFormat="1" x14ac:dyDescent="0.3"/>
    <row r="241" s="10" customFormat="1" x14ac:dyDescent="0.3"/>
    <row r="242" s="10" customFormat="1" x14ac:dyDescent="0.3"/>
    <row r="243" s="10" customFormat="1" x14ac:dyDescent="0.3"/>
    <row r="244" s="10" customFormat="1" x14ac:dyDescent="0.3"/>
    <row r="245" s="10" customFormat="1" x14ac:dyDescent="0.3"/>
    <row r="246" s="10" customFormat="1" x14ac:dyDescent="0.3"/>
    <row r="247" s="10" customFormat="1" x14ac:dyDescent="0.3"/>
    <row r="248" s="10" customFormat="1" x14ac:dyDescent="0.3"/>
    <row r="249" s="10" customFormat="1" x14ac:dyDescent="0.3"/>
    <row r="250" s="10" customFormat="1" x14ac:dyDescent="0.3"/>
    <row r="251" s="10" customFormat="1" x14ac:dyDescent="0.3"/>
    <row r="252" s="10" customFormat="1" x14ac:dyDescent="0.3"/>
    <row r="253" s="10" customFormat="1" x14ac:dyDescent="0.3"/>
    <row r="254" s="10" customFormat="1" x14ac:dyDescent="0.3"/>
    <row r="255" s="10" customFormat="1" x14ac:dyDescent="0.3"/>
    <row r="256" s="10" customFormat="1" x14ac:dyDescent="0.3"/>
    <row r="257" s="10" customFormat="1" x14ac:dyDescent="0.3"/>
    <row r="258" s="10" customFormat="1" x14ac:dyDescent="0.3"/>
    <row r="259" s="10" customFormat="1" x14ac:dyDescent="0.3"/>
    <row r="260" s="10" customFormat="1" x14ac:dyDescent="0.3"/>
    <row r="261" s="10" customFormat="1" x14ac:dyDescent="0.3"/>
    <row r="262" s="10" customFormat="1" x14ac:dyDescent="0.3"/>
    <row r="263" s="10" customFormat="1" x14ac:dyDescent="0.3"/>
    <row r="264" s="10" customFormat="1" x14ac:dyDescent="0.3"/>
    <row r="265" s="10" customFormat="1" x14ac:dyDescent="0.3"/>
    <row r="266" s="10" customFormat="1" x14ac:dyDescent="0.3"/>
    <row r="267" s="10" customFormat="1" x14ac:dyDescent="0.3"/>
    <row r="268" s="10" customFormat="1" x14ac:dyDescent="0.3"/>
    <row r="269" s="10" customFormat="1" x14ac:dyDescent="0.3"/>
    <row r="270" s="10" customFormat="1" x14ac:dyDescent="0.3"/>
  </sheetData>
  <sheetProtection algorithmName="SHA-512" hashValue="Fym7OJ5AZU2WhFMQuoLRDanMICuGxUlOsjSuC7tnVHVR/EFrQAB5MsQApxkX3UhzDymd9VCHE9KuY864a8jknQ==" saltValue="iTOihBwF3Z0e7OdTbsxFJw==" spinCount="100000" sheet="1" objects="1" scenarios="1" formatColumns="0"/>
  <mergeCells count="4">
    <mergeCell ref="J1:V1"/>
    <mergeCell ref="F1:F2"/>
    <mergeCell ref="B2:D2"/>
    <mergeCell ref="B3:D3"/>
  </mergeCells>
  <printOptions horizontalCentered="1" verticalCentered="1"/>
  <pageMargins left="0.7" right="0.7" top="0.75" bottom="0.75" header="0.3" footer="0.3"/>
  <pageSetup paperSize="5" scale="55" orientation="landscape" r:id="rId1"/>
  <headerFooter scaleWithDoc="0">
    <oddHeader>&amp;C&amp;"Arial,Regular"&amp;10&amp;G
Electronic Visit Verification Report
Section III - &amp;A</oddHeader>
    <oddFooter>&amp;L&amp;"Arial,Regular"&amp;10Electronic Visit Verification Report - #35&amp;C&amp;"Arial,Regular"&amp;10Rev. v2 2020-06&amp;R&amp;"Arial,Regular"&amp;10&amp;P</oddFooter>
  </headerFooter>
  <rowBreaks count="1" manualBreakCount="1">
    <brk id="41" max="20" man="1"/>
  </rowBreaks>
  <colBreaks count="1" manualBreakCount="1">
    <brk id="21" max="45" man="1"/>
  </col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75"/>
  <sheetViews>
    <sheetView showGridLines="0" zoomScale="75" zoomScaleNormal="75" zoomScaleSheetLayoutView="70" workbookViewId="0">
      <pane xSplit="1" ySplit="7" topLeftCell="B8" activePane="bottomRight" state="frozen"/>
      <selection pane="topRight" activeCell="B1" sqref="B1"/>
      <selection pane="bottomLeft" activeCell="A8" sqref="A8"/>
      <selection pane="bottomRight"/>
    </sheetView>
  </sheetViews>
  <sheetFormatPr defaultColWidth="9.1796875" defaultRowHeight="14" x14ac:dyDescent="0.3"/>
  <cols>
    <col min="1" max="1" width="72.26953125" style="10" bestFit="1" customWidth="1"/>
    <col min="2" max="7" width="14.7265625" style="10" customWidth="1"/>
    <col min="8" max="21" width="14.7265625" style="11" customWidth="1"/>
    <col min="22" max="22" width="14.453125" style="11" customWidth="1"/>
    <col min="23" max="37" width="14.453125" style="12" customWidth="1"/>
    <col min="38" max="16384" width="9.1796875" style="10"/>
  </cols>
  <sheetData>
    <row r="1" spans="1:49" x14ac:dyDescent="0.3">
      <c r="A1" s="19" t="s">
        <v>3</v>
      </c>
      <c r="B1" s="72" t="str">
        <f>IF(Analysis!$B$1="","",Analysis!$B$1)</f>
        <v/>
      </c>
      <c r="C1" s="20" t="s">
        <v>4</v>
      </c>
      <c r="D1" s="73" t="str">
        <f>IF(Analysis!$D$1="","",Analysis!$D$1)</f>
        <v/>
      </c>
      <c r="E1" s="21"/>
      <c r="F1" s="113"/>
      <c r="G1" s="21"/>
      <c r="H1" s="22"/>
      <c r="I1" s="23"/>
      <c r="J1" s="24"/>
      <c r="K1" s="24"/>
      <c r="L1" s="63"/>
      <c r="M1" s="63"/>
      <c r="N1" s="63"/>
      <c r="O1" s="63"/>
      <c r="P1" s="63"/>
      <c r="Q1" s="63"/>
      <c r="R1" s="63"/>
      <c r="S1" s="63"/>
      <c r="T1" s="63"/>
      <c r="U1" s="63"/>
    </row>
    <row r="2" spans="1:49" x14ac:dyDescent="0.3">
      <c r="A2" s="19" t="s">
        <v>5</v>
      </c>
      <c r="B2" s="114" t="str">
        <f>IF(Analysis!$B$2="","",Analysis!$B$2)</f>
        <v/>
      </c>
      <c r="C2" s="115"/>
      <c r="D2" s="116"/>
      <c r="E2" s="25"/>
      <c r="F2" s="113"/>
      <c r="G2" s="25"/>
      <c r="H2" s="25"/>
      <c r="I2" s="26"/>
    </row>
    <row r="3" spans="1:49" x14ac:dyDescent="0.3">
      <c r="A3" s="19" t="s">
        <v>6</v>
      </c>
      <c r="B3" s="117" t="str">
        <f>IF(Analysis!$B$3="","",Analysis!$B$3)</f>
        <v/>
      </c>
      <c r="C3" s="118"/>
      <c r="D3" s="119"/>
      <c r="E3" s="25"/>
      <c r="F3" s="25"/>
      <c r="G3" s="25"/>
      <c r="H3" s="25"/>
      <c r="I3" s="27"/>
    </row>
    <row r="4" spans="1:49" s="11" customFormat="1" x14ac:dyDescent="0.3">
      <c r="A4" s="28"/>
      <c r="B4" s="64"/>
      <c r="C4" s="64"/>
      <c r="D4" s="64"/>
      <c r="E4" s="25"/>
      <c r="F4" s="25"/>
      <c r="G4" s="25"/>
      <c r="H4" s="25"/>
      <c r="I4" s="27"/>
      <c r="W4" s="12"/>
      <c r="X4" s="12"/>
      <c r="Y4" s="12"/>
      <c r="Z4" s="12"/>
      <c r="AA4" s="12"/>
      <c r="AB4" s="12"/>
      <c r="AC4" s="12"/>
      <c r="AD4" s="12"/>
      <c r="AE4" s="12"/>
      <c r="AF4" s="12"/>
      <c r="AG4" s="12"/>
      <c r="AH4" s="12"/>
      <c r="AI4" s="12"/>
      <c r="AJ4" s="12"/>
      <c r="AK4" s="12"/>
      <c r="AL4" s="10"/>
    </row>
    <row r="5" spans="1:49" s="87" customFormat="1" ht="18" customHeight="1" x14ac:dyDescent="0.3">
      <c r="A5" s="86"/>
      <c r="B5" s="82" t="s">
        <v>57</v>
      </c>
      <c r="C5" s="83"/>
      <c r="D5" s="84"/>
      <c r="E5" s="85"/>
      <c r="F5" s="82" t="s">
        <v>72</v>
      </c>
      <c r="G5" s="83"/>
      <c r="H5" s="84"/>
      <c r="I5" s="83"/>
      <c r="J5" s="83"/>
      <c r="K5" s="83"/>
      <c r="L5" s="83"/>
      <c r="M5" s="85"/>
      <c r="N5" s="82" t="s">
        <v>73</v>
      </c>
      <c r="O5" s="83"/>
      <c r="P5" s="84"/>
      <c r="Q5" s="83"/>
      <c r="R5" s="83"/>
      <c r="S5" s="83"/>
      <c r="T5" s="83"/>
      <c r="U5" s="85"/>
      <c r="AM5" s="39"/>
      <c r="AN5" s="39"/>
      <c r="AO5" s="39"/>
      <c r="AP5" s="39"/>
      <c r="AQ5" s="39"/>
      <c r="AR5" s="39"/>
      <c r="AS5" s="39"/>
      <c r="AT5" s="39"/>
      <c r="AU5" s="39"/>
      <c r="AV5" s="39"/>
      <c r="AW5" s="39"/>
    </row>
    <row r="6" spans="1:49" s="11" customFormat="1" ht="51" customHeight="1" x14ac:dyDescent="0.3">
      <c r="A6" s="29"/>
      <c r="B6" s="30" t="s">
        <v>65</v>
      </c>
      <c r="C6" s="30" t="s">
        <v>66</v>
      </c>
      <c r="D6" s="30" t="s">
        <v>58</v>
      </c>
      <c r="E6" s="30" t="s">
        <v>59</v>
      </c>
      <c r="F6" s="30" t="s">
        <v>79</v>
      </c>
      <c r="G6" s="31" t="s">
        <v>54</v>
      </c>
      <c r="H6" s="32" t="s">
        <v>80</v>
      </c>
      <c r="I6" s="32" t="s">
        <v>25</v>
      </c>
      <c r="J6" s="33" t="s">
        <v>81</v>
      </c>
      <c r="K6" s="33" t="s">
        <v>27</v>
      </c>
      <c r="L6" s="33" t="s">
        <v>82</v>
      </c>
      <c r="M6" s="33" t="s">
        <v>83</v>
      </c>
      <c r="N6" s="30" t="s">
        <v>28</v>
      </c>
      <c r="O6" s="31" t="s">
        <v>29</v>
      </c>
      <c r="P6" s="32" t="s">
        <v>30</v>
      </c>
      <c r="Q6" s="32" t="s">
        <v>31</v>
      </c>
      <c r="R6" s="33" t="s">
        <v>32</v>
      </c>
      <c r="S6" s="33" t="s">
        <v>33</v>
      </c>
      <c r="T6" s="33" t="s">
        <v>84</v>
      </c>
      <c r="U6" s="33" t="s">
        <v>97</v>
      </c>
      <c r="W6" s="12"/>
      <c r="X6" s="12"/>
      <c r="Y6" s="12"/>
      <c r="Z6" s="12"/>
      <c r="AA6" s="12"/>
      <c r="AB6" s="12"/>
      <c r="AC6" s="12"/>
      <c r="AD6" s="12"/>
      <c r="AE6" s="12"/>
      <c r="AF6" s="12"/>
      <c r="AG6" s="12"/>
      <c r="AH6" s="12"/>
      <c r="AI6" s="12"/>
      <c r="AJ6" s="12"/>
      <c r="AK6" s="12"/>
    </row>
    <row r="7" spans="1:49" s="88" customFormat="1" ht="18" customHeight="1" x14ac:dyDescent="0.3">
      <c r="A7" s="54" t="s">
        <v>95</v>
      </c>
      <c r="B7" s="14"/>
      <c r="C7" s="15"/>
      <c r="D7" s="14"/>
      <c r="E7" s="15"/>
      <c r="F7" s="14"/>
      <c r="G7" s="15"/>
      <c r="H7" s="14"/>
      <c r="I7" s="15"/>
      <c r="J7" s="14"/>
      <c r="K7" s="15"/>
      <c r="L7" s="16"/>
      <c r="M7" s="17"/>
      <c r="N7" s="14"/>
      <c r="O7" s="15"/>
      <c r="P7" s="14"/>
      <c r="Q7" s="15"/>
      <c r="R7" s="14"/>
      <c r="S7" s="15"/>
      <c r="T7" s="16"/>
      <c r="U7" s="17"/>
      <c r="W7" s="89"/>
      <c r="X7" s="89"/>
      <c r="Y7" s="89"/>
      <c r="Z7" s="89"/>
      <c r="AA7" s="89"/>
      <c r="AB7" s="89"/>
      <c r="AC7" s="89"/>
      <c r="AD7" s="89"/>
      <c r="AE7" s="89"/>
      <c r="AF7" s="89"/>
      <c r="AG7" s="89"/>
      <c r="AH7" s="89"/>
      <c r="AI7" s="89"/>
      <c r="AJ7" s="89"/>
      <c r="AK7" s="89"/>
    </row>
    <row r="8" spans="1:49" s="11" customFormat="1" ht="18" customHeight="1" x14ac:dyDescent="0.3">
      <c r="A8" s="47" t="s">
        <v>17</v>
      </c>
      <c r="B8" s="79"/>
      <c r="C8" s="93"/>
      <c r="D8" s="79"/>
      <c r="E8" s="93"/>
      <c r="F8" s="79"/>
      <c r="G8" s="93"/>
      <c r="H8" s="79"/>
      <c r="I8" s="93"/>
      <c r="J8" s="79"/>
      <c r="K8" s="93"/>
      <c r="L8" s="6"/>
      <c r="M8" s="93"/>
      <c r="N8" s="79"/>
      <c r="O8" s="93"/>
      <c r="P8" s="79"/>
      <c r="Q8" s="93"/>
      <c r="R8" s="79"/>
      <c r="S8" s="93"/>
      <c r="T8" s="6"/>
      <c r="U8" s="5"/>
      <c r="W8" s="12"/>
      <c r="X8" s="12"/>
      <c r="Y8" s="12"/>
      <c r="Z8" s="12"/>
      <c r="AA8" s="12"/>
      <c r="AB8" s="12"/>
      <c r="AC8" s="12"/>
      <c r="AD8" s="12"/>
      <c r="AE8" s="12"/>
      <c r="AF8" s="12"/>
      <c r="AG8" s="12"/>
      <c r="AH8" s="12"/>
      <c r="AI8" s="12"/>
      <c r="AJ8" s="12"/>
      <c r="AK8" s="12"/>
    </row>
    <row r="9" spans="1:49" s="11" customFormat="1" ht="18" customHeight="1" x14ac:dyDescent="0.3">
      <c r="A9" s="47" t="s">
        <v>85</v>
      </c>
      <c r="B9" s="80"/>
      <c r="C9" s="60">
        <f>IFERROR(B9/B$8,0)</f>
        <v>0</v>
      </c>
      <c r="D9" s="80"/>
      <c r="E9" s="60">
        <f>IFERROR(D9/D$8,0)</f>
        <v>0</v>
      </c>
      <c r="F9" s="80"/>
      <c r="G9" s="60">
        <f>IFERROR(F9/F$8,0)</f>
        <v>0</v>
      </c>
      <c r="H9" s="80"/>
      <c r="I9" s="60">
        <f>IFERROR(H9/H$8,0)</f>
        <v>0</v>
      </c>
      <c r="J9" s="80"/>
      <c r="K9" s="60">
        <f>IFERROR(J9/J$8,0)</f>
        <v>0</v>
      </c>
      <c r="L9" s="6"/>
      <c r="M9" s="60">
        <f>IFERROR(L9/L$8,0)</f>
        <v>0</v>
      </c>
      <c r="N9" s="80"/>
      <c r="O9" s="60">
        <f>IFERROR(N9/N$8,0)</f>
        <v>0</v>
      </c>
      <c r="P9" s="80"/>
      <c r="Q9" s="60">
        <f>IFERROR(P9/P$8,0)</f>
        <v>0</v>
      </c>
      <c r="R9" s="80"/>
      <c r="S9" s="60">
        <f>IFERROR(R9/R$8,0)</f>
        <v>0</v>
      </c>
      <c r="T9" s="6"/>
      <c r="U9" s="65">
        <f>IFERROR(T9/T$8,0)</f>
        <v>0</v>
      </c>
      <c r="W9" s="12"/>
      <c r="X9" s="12"/>
      <c r="Y9" s="12"/>
      <c r="Z9" s="12"/>
      <c r="AA9" s="12"/>
      <c r="AB9" s="12"/>
      <c r="AC9" s="12"/>
      <c r="AD9" s="12"/>
      <c r="AE9" s="12"/>
      <c r="AF9" s="12"/>
      <c r="AG9" s="12"/>
      <c r="AH9" s="12"/>
      <c r="AI9" s="12"/>
      <c r="AJ9" s="12"/>
      <c r="AK9" s="12"/>
    </row>
    <row r="10" spans="1:49" s="11" customFormat="1" ht="18" customHeight="1" x14ac:dyDescent="0.3">
      <c r="A10" s="47" t="s">
        <v>86</v>
      </c>
      <c r="B10" s="80"/>
      <c r="C10" s="60">
        <f>IFERROR(B10/B$8,0)</f>
        <v>0</v>
      </c>
      <c r="D10" s="80"/>
      <c r="E10" s="60">
        <f>IFERROR(D10/D$8,0)</f>
        <v>0</v>
      </c>
      <c r="F10" s="80"/>
      <c r="G10" s="60">
        <f>IFERROR(F10/F$8,0)</f>
        <v>0</v>
      </c>
      <c r="H10" s="80"/>
      <c r="I10" s="60">
        <f>IFERROR(H10/H$8,0)</f>
        <v>0</v>
      </c>
      <c r="J10" s="80"/>
      <c r="K10" s="60">
        <f>IFERROR(J10/J$8,0)</f>
        <v>0</v>
      </c>
      <c r="L10" s="6"/>
      <c r="M10" s="60">
        <f>IFERROR(L10/L$8,0)</f>
        <v>0</v>
      </c>
      <c r="N10" s="80"/>
      <c r="O10" s="60">
        <f>IFERROR(N10/N$8,0)</f>
        <v>0</v>
      </c>
      <c r="P10" s="80"/>
      <c r="Q10" s="60">
        <f>IFERROR(P10/P$8,0)</f>
        <v>0</v>
      </c>
      <c r="R10" s="80"/>
      <c r="S10" s="60">
        <f>IFERROR(R10/R$8,0)</f>
        <v>0</v>
      </c>
      <c r="T10" s="6"/>
      <c r="U10" s="65">
        <f>IFERROR(T10/T$8,0)</f>
        <v>0</v>
      </c>
      <c r="W10" s="12"/>
      <c r="X10" s="12"/>
      <c r="Y10" s="12"/>
      <c r="Z10" s="12"/>
      <c r="AA10" s="12"/>
      <c r="AB10" s="12"/>
      <c r="AC10" s="12"/>
      <c r="AD10" s="12"/>
      <c r="AE10" s="12"/>
      <c r="AF10" s="12"/>
      <c r="AG10" s="12"/>
      <c r="AH10" s="12"/>
      <c r="AI10" s="12"/>
      <c r="AJ10" s="12"/>
      <c r="AK10" s="12"/>
    </row>
    <row r="11" spans="1:49" s="11" customFormat="1" ht="18" customHeight="1" x14ac:dyDescent="0.3">
      <c r="A11" s="47" t="s">
        <v>87</v>
      </c>
      <c r="B11" s="80"/>
      <c r="C11" s="60">
        <f>IFERROR(B11/B$8,0)</f>
        <v>0</v>
      </c>
      <c r="D11" s="80"/>
      <c r="E11" s="60">
        <f>IFERROR(D11/D$8,0)</f>
        <v>0</v>
      </c>
      <c r="F11" s="80"/>
      <c r="G11" s="60">
        <f>IFERROR(F11/F$8,0)</f>
        <v>0</v>
      </c>
      <c r="H11" s="80"/>
      <c r="I11" s="60">
        <f>IFERROR(H11/H$8,0)</f>
        <v>0</v>
      </c>
      <c r="J11" s="80"/>
      <c r="K11" s="60">
        <f>IFERROR(J11/J$8,0)</f>
        <v>0</v>
      </c>
      <c r="L11" s="6"/>
      <c r="M11" s="60">
        <f>IFERROR(L11/L$8,0)</f>
        <v>0</v>
      </c>
      <c r="N11" s="80"/>
      <c r="O11" s="60">
        <f>IFERROR(N11/N$8,0)</f>
        <v>0</v>
      </c>
      <c r="P11" s="80"/>
      <c r="Q11" s="60">
        <f>IFERROR(P11/P$8,0)</f>
        <v>0</v>
      </c>
      <c r="R11" s="80"/>
      <c r="S11" s="60">
        <f>IFERROR(R11/R$8,0)</f>
        <v>0</v>
      </c>
      <c r="T11" s="6"/>
      <c r="U11" s="65">
        <f>IFERROR(T11/T$8,0)</f>
        <v>0</v>
      </c>
      <c r="W11" s="12"/>
      <c r="X11" s="12"/>
      <c r="Y11" s="12"/>
      <c r="Z11" s="12"/>
      <c r="AA11" s="12"/>
      <c r="AB11" s="12"/>
      <c r="AC11" s="12"/>
      <c r="AD11" s="12"/>
      <c r="AE11" s="12"/>
      <c r="AF11" s="12"/>
      <c r="AG11" s="12"/>
      <c r="AH11" s="12"/>
      <c r="AI11" s="12"/>
      <c r="AJ11" s="12"/>
      <c r="AK11" s="12"/>
    </row>
    <row r="12" spans="1:49" s="11" customFormat="1" ht="18" customHeight="1" x14ac:dyDescent="0.3">
      <c r="A12" s="47" t="s">
        <v>90</v>
      </c>
      <c r="B12" s="79"/>
      <c r="C12" s="93"/>
      <c r="D12" s="79"/>
      <c r="E12" s="93"/>
      <c r="F12" s="79"/>
      <c r="G12" s="93"/>
      <c r="H12" s="79"/>
      <c r="I12" s="93"/>
      <c r="J12" s="79"/>
      <c r="K12" s="93"/>
      <c r="L12" s="44">
        <f>SUM(F12+H12+J12)</f>
        <v>0</v>
      </c>
      <c r="M12" s="93"/>
      <c r="N12" s="79"/>
      <c r="O12" s="93"/>
      <c r="P12" s="79"/>
      <c r="Q12" s="93"/>
      <c r="R12" s="79"/>
      <c r="S12" s="93"/>
      <c r="T12" s="44">
        <f>SUM(N12+P12+R12)</f>
        <v>0</v>
      </c>
      <c r="U12" s="5"/>
      <c r="W12" s="12"/>
      <c r="X12" s="12"/>
      <c r="Y12" s="12"/>
      <c r="Z12" s="12"/>
      <c r="AA12" s="12"/>
      <c r="AB12" s="12"/>
      <c r="AC12" s="12"/>
      <c r="AD12" s="12"/>
      <c r="AE12" s="12"/>
      <c r="AF12" s="12"/>
      <c r="AG12" s="12"/>
      <c r="AH12" s="12"/>
      <c r="AI12" s="12"/>
      <c r="AJ12" s="12"/>
      <c r="AK12" s="12"/>
    </row>
    <row r="13" spans="1:49" s="11" customFormat="1" ht="18" customHeight="1" x14ac:dyDescent="0.3">
      <c r="A13" s="47" t="s">
        <v>91</v>
      </c>
      <c r="B13" s="79"/>
      <c r="C13" s="60">
        <f>IFERROR(B13/B$12,0)</f>
        <v>0</v>
      </c>
      <c r="D13" s="79"/>
      <c r="E13" s="60">
        <f>IFERROR(D13/D$12,0)</f>
        <v>0</v>
      </c>
      <c r="F13" s="79"/>
      <c r="G13" s="60">
        <f>IFERROR(F13/F$12,0)</f>
        <v>0</v>
      </c>
      <c r="H13" s="79"/>
      <c r="I13" s="60">
        <f>IFERROR(H13/H$12,0)</f>
        <v>0</v>
      </c>
      <c r="J13" s="79"/>
      <c r="K13" s="60">
        <f>IFERROR(J13/J$12,0)</f>
        <v>0</v>
      </c>
      <c r="L13" s="44">
        <f t="shared" ref="L13:L14" si="0">SUM(F13+H13+J13)</f>
        <v>0</v>
      </c>
      <c r="M13" s="60">
        <f>IFERROR(L13/L$12,0)</f>
        <v>0</v>
      </c>
      <c r="N13" s="79"/>
      <c r="O13" s="60">
        <f>IFERROR(N13/N$12,0)</f>
        <v>0</v>
      </c>
      <c r="P13" s="79"/>
      <c r="Q13" s="60">
        <f>IFERROR(P13/P$12,0)</f>
        <v>0</v>
      </c>
      <c r="R13" s="79"/>
      <c r="S13" s="60">
        <f>IFERROR(R13/R$12,0)</f>
        <v>0</v>
      </c>
      <c r="T13" s="44">
        <f t="shared" ref="T13:T23" si="1">SUM(N13+P13+R13)</f>
        <v>0</v>
      </c>
      <c r="U13" s="65">
        <f>IFERROR(T13/T$12,0)</f>
        <v>0</v>
      </c>
      <c r="W13" s="12"/>
      <c r="X13" s="12"/>
      <c r="Y13" s="12"/>
      <c r="Z13" s="12"/>
      <c r="AA13" s="12"/>
      <c r="AB13" s="12"/>
      <c r="AC13" s="12"/>
      <c r="AD13" s="12"/>
      <c r="AE13" s="12"/>
      <c r="AF13" s="12"/>
      <c r="AG13" s="12"/>
      <c r="AH13" s="12"/>
      <c r="AI13" s="12"/>
      <c r="AJ13" s="12"/>
      <c r="AK13" s="12"/>
    </row>
    <row r="14" spans="1:49" s="11" customFormat="1" ht="18" customHeight="1" x14ac:dyDescent="0.3">
      <c r="A14" s="47" t="s">
        <v>92</v>
      </c>
      <c r="B14" s="79"/>
      <c r="C14" s="60">
        <f>IFERROR(B14/B$12,0)</f>
        <v>0</v>
      </c>
      <c r="D14" s="79"/>
      <c r="E14" s="60">
        <f>IFERROR(D14/D$12,0)</f>
        <v>0</v>
      </c>
      <c r="F14" s="79"/>
      <c r="G14" s="60">
        <f>IFERROR(F14/F$12,0)</f>
        <v>0</v>
      </c>
      <c r="H14" s="79"/>
      <c r="I14" s="60">
        <f>IFERROR(H14/H$12,0)</f>
        <v>0</v>
      </c>
      <c r="J14" s="79"/>
      <c r="K14" s="60">
        <f>IFERROR(J14/J$12,0)</f>
        <v>0</v>
      </c>
      <c r="L14" s="44">
        <f t="shared" si="0"/>
        <v>0</v>
      </c>
      <c r="M14" s="60">
        <f>IFERROR(L14/L$12,0)</f>
        <v>0</v>
      </c>
      <c r="N14" s="79"/>
      <c r="O14" s="60">
        <f>IFERROR(N14/N$12,0)</f>
        <v>0</v>
      </c>
      <c r="P14" s="79"/>
      <c r="Q14" s="60">
        <f>IFERROR(P14/P$12,0)</f>
        <v>0</v>
      </c>
      <c r="R14" s="79"/>
      <c r="S14" s="60">
        <f>IFERROR(R14/R$12,0)</f>
        <v>0</v>
      </c>
      <c r="T14" s="44">
        <f t="shared" si="1"/>
        <v>0</v>
      </c>
      <c r="U14" s="65">
        <f>IFERROR(T14/T$12,0)</f>
        <v>0</v>
      </c>
      <c r="W14" s="12"/>
      <c r="X14" s="12"/>
      <c r="Y14" s="12"/>
      <c r="Z14" s="12"/>
      <c r="AA14" s="12"/>
      <c r="AB14" s="12"/>
      <c r="AC14" s="12"/>
      <c r="AD14" s="12"/>
      <c r="AE14" s="12"/>
      <c r="AF14" s="12"/>
      <c r="AG14" s="12"/>
      <c r="AH14" s="12"/>
      <c r="AI14" s="12"/>
      <c r="AJ14" s="12"/>
      <c r="AK14" s="12"/>
    </row>
    <row r="15" spans="1:49" s="11" customFormat="1" ht="18" customHeight="1" x14ac:dyDescent="0.3">
      <c r="A15" s="47" t="s">
        <v>93</v>
      </c>
      <c r="B15" s="79"/>
      <c r="C15" s="60">
        <f>IFERROR(B15/B$12,0)</f>
        <v>0</v>
      </c>
      <c r="D15" s="79"/>
      <c r="E15" s="60">
        <f>IFERROR(D15/D$12,0)</f>
        <v>0</v>
      </c>
      <c r="F15" s="79"/>
      <c r="G15" s="60">
        <f>IFERROR(F15/F$12,0)</f>
        <v>0</v>
      </c>
      <c r="H15" s="79"/>
      <c r="I15" s="60">
        <f>IFERROR(H15/H$12,0)</f>
        <v>0</v>
      </c>
      <c r="J15" s="79"/>
      <c r="K15" s="60">
        <f>IFERROR(J15/J$12,0)</f>
        <v>0</v>
      </c>
      <c r="L15" s="44">
        <f>SUM(F15+H15+J15)</f>
        <v>0</v>
      </c>
      <c r="M15" s="60">
        <f>IFERROR(L15/L$12,0)</f>
        <v>0</v>
      </c>
      <c r="N15" s="79"/>
      <c r="O15" s="60">
        <f>IFERROR(N15/N$12,0)</f>
        <v>0</v>
      </c>
      <c r="P15" s="79"/>
      <c r="Q15" s="60">
        <f>IFERROR(P15/P$12,0)</f>
        <v>0</v>
      </c>
      <c r="R15" s="79"/>
      <c r="S15" s="60">
        <f>IFERROR(R15/R$12,0)</f>
        <v>0</v>
      </c>
      <c r="T15" s="44">
        <f t="shared" si="1"/>
        <v>0</v>
      </c>
      <c r="U15" s="65">
        <f>IFERROR(T15/T$12,0)</f>
        <v>0</v>
      </c>
      <c r="W15" s="12"/>
      <c r="X15" s="12"/>
      <c r="Y15" s="12"/>
      <c r="Z15" s="12"/>
      <c r="AA15" s="12"/>
      <c r="AB15" s="12"/>
      <c r="AC15" s="12"/>
      <c r="AD15" s="12"/>
      <c r="AE15" s="12"/>
      <c r="AF15" s="12"/>
      <c r="AG15" s="12"/>
      <c r="AH15" s="12"/>
      <c r="AI15" s="12"/>
      <c r="AJ15" s="12"/>
      <c r="AK15" s="12"/>
    </row>
    <row r="16" spans="1:49" s="69" customFormat="1" ht="18" customHeight="1" x14ac:dyDescent="0.3">
      <c r="A16" s="91" t="s">
        <v>88</v>
      </c>
      <c r="B16" s="92">
        <f>B8-B9</f>
        <v>0</v>
      </c>
      <c r="C16" s="67">
        <f>IFERROR(B16/B$8,0)</f>
        <v>0</v>
      </c>
      <c r="D16" s="92">
        <f>D8-D9</f>
        <v>0</v>
      </c>
      <c r="E16" s="67">
        <f>IFERROR(D16/D$8,0)</f>
        <v>0</v>
      </c>
      <c r="F16" s="92">
        <f>F8-F9</f>
        <v>0</v>
      </c>
      <c r="G16" s="67">
        <f>IFERROR(F16/F$8,0)</f>
        <v>0</v>
      </c>
      <c r="H16" s="92">
        <f>H8-H9</f>
        <v>0</v>
      </c>
      <c r="I16" s="67">
        <f>IFERROR(H16/H$8,0)</f>
        <v>0</v>
      </c>
      <c r="J16" s="92">
        <f>J8-J9</f>
        <v>0</v>
      </c>
      <c r="K16" s="67">
        <f>IFERROR(J16/J$8,0)</f>
        <v>0</v>
      </c>
      <c r="L16" s="92">
        <f>L8-L9</f>
        <v>0</v>
      </c>
      <c r="M16" s="67">
        <f>IFERROR(L16/L$8,0)</f>
        <v>0</v>
      </c>
      <c r="N16" s="92">
        <f>N8-N9</f>
        <v>0</v>
      </c>
      <c r="O16" s="67">
        <f>IFERROR(N16/N$8,0)</f>
        <v>0</v>
      </c>
      <c r="P16" s="92">
        <f>P8-P9</f>
        <v>0</v>
      </c>
      <c r="Q16" s="67">
        <f>IFERROR(P16/P$8,0)</f>
        <v>0</v>
      </c>
      <c r="R16" s="92">
        <f>R8-R9</f>
        <v>0</v>
      </c>
      <c r="S16" s="67">
        <f>IFERROR(R16/R$8,0)</f>
        <v>0</v>
      </c>
      <c r="T16" s="92">
        <f>T8-T9</f>
        <v>0</v>
      </c>
      <c r="U16" s="67">
        <f>IFERROR(T16/T$8,0)</f>
        <v>0</v>
      </c>
      <c r="W16" s="70"/>
      <c r="X16" s="70"/>
      <c r="Y16" s="70"/>
      <c r="Z16" s="70"/>
      <c r="AA16" s="70"/>
      <c r="AB16" s="70"/>
      <c r="AC16" s="70"/>
      <c r="AD16" s="70"/>
      <c r="AE16" s="70"/>
      <c r="AF16" s="70"/>
      <c r="AG16" s="70"/>
      <c r="AH16" s="70"/>
      <c r="AI16" s="70"/>
      <c r="AJ16" s="70"/>
      <c r="AK16" s="70"/>
    </row>
    <row r="17" spans="1:37" s="69" customFormat="1" ht="18" customHeight="1" x14ac:dyDescent="0.3">
      <c r="A17" s="91" t="s">
        <v>94</v>
      </c>
      <c r="B17" s="66">
        <f>B12-B13</f>
        <v>0</v>
      </c>
      <c r="C17" s="67">
        <f>IFERROR(B17/B$12,0)</f>
        <v>0</v>
      </c>
      <c r="D17" s="66">
        <f>D12-D13</f>
        <v>0</v>
      </c>
      <c r="E17" s="67">
        <f>IFERROR(D17/D$12,0)</f>
        <v>0</v>
      </c>
      <c r="F17" s="66">
        <f>F12-F13</f>
        <v>0</v>
      </c>
      <c r="G17" s="67">
        <f>IFERROR(F17/F$12,0)</f>
        <v>0</v>
      </c>
      <c r="H17" s="66">
        <f>H12-H13</f>
        <v>0</v>
      </c>
      <c r="I17" s="67">
        <f>IFERROR(H17/H$12,0)</f>
        <v>0</v>
      </c>
      <c r="J17" s="66">
        <f>J12-J13</f>
        <v>0</v>
      </c>
      <c r="K17" s="67">
        <f>IFERROR(J17/J$12,0)</f>
        <v>0</v>
      </c>
      <c r="L17" s="66">
        <f>SUM(F17+H17+J17)</f>
        <v>0</v>
      </c>
      <c r="M17" s="67">
        <f>IFERROR(L17/L$12,0)</f>
        <v>0</v>
      </c>
      <c r="N17" s="66">
        <f>N12-N13</f>
        <v>0</v>
      </c>
      <c r="O17" s="67">
        <f>IFERROR(N17/N$12,0)</f>
        <v>0</v>
      </c>
      <c r="P17" s="66">
        <f>P12-P13</f>
        <v>0</v>
      </c>
      <c r="Q17" s="67">
        <f>IFERROR(P17/P$12,0)</f>
        <v>0</v>
      </c>
      <c r="R17" s="66">
        <f>R12-R13</f>
        <v>0</v>
      </c>
      <c r="S17" s="67">
        <f>IFERROR(R17/R$12,0)</f>
        <v>0</v>
      </c>
      <c r="T17" s="66">
        <f t="shared" si="1"/>
        <v>0</v>
      </c>
      <c r="U17" s="67">
        <f>IFERROR(T17/T$12,0)</f>
        <v>0</v>
      </c>
      <c r="W17" s="70"/>
      <c r="X17" s="70"/>
      <c r="Y17" s="70"/>
      <c r="Z17" s="70"/>
      <c r="AA17" s="70"/>
      <c r="AB17" s="70"/>
      <c r="AC17" s="70"/>
      <c r="AD17" s="70"/>
      <c r="AE17" s="70"/>
      <c r="AF17" s="70"/>
      <c r="AG17" s="70"/>
      <c r="AH17" s="70"/>
      <c r="AI17" s="70"/>
      <c r="AJ17" s="70"/>
      <c r="AK17" s="70"/>
    </row>
    <row r="18" spans="1:37" s="88" customFormat="1" ht="18" customHeight="1" x14ac:dyDescent="0.3">
      <c r="A18" s="54" t="s">
        <v>96</v>
      </c>
      <c r="B18" s="48"/>
      <c r="C18" s="48"/>
      <c r="D18" s="48"/>
      <c r="E18" s="49"/>
      <c r="F18" s="94"/>
      <c r="G18" s="94"/>
      <c r="H18" s="94"/>
      <c r="I18" s="94"/>
      <c r="J18" s="94"/>
      <c r="K18" s="94"/>
      <c r="L18" s="94"/>
      <c r="M18" s="94"/>
      <c r="N18" s="94"/>
      <c r="O18" s="94"/>
      <c r="P18" s="94"/>
      <c r="Q18" s="94"/>
      <c r="R18" s="94"/>
      <c r="S18" s="94"/>
      <c r="T18" s="50"/>
      <c r="U18" s="50"/>
      <c r="W18" s="89"/>
      <c r="X18" s="89"/>
      <c r="Y18" s="89"/>
      <c r="Z18" s="89"/>
      <c r="AA18" s="89"/>
      <c r="AB18" s="89"/>
      <c r="AC18" s="89"/>
      <c r="AD18" s="89"/>
      <c r="AE18" s="89"/>
      <c r="AF18" s="89"/>
      <c r="AG18" s="89"/>
      <c r="AH18" s="89"/>
      <c r="AI18" s="89"/>
      <c r="AJ18" s="89"/>
      <c r="AK18" s="89"/>
    </row>
    <row r="19" spans="1:37" s="11" customFormat="1" ht="18" customHeight="1" x14ac:dyDescent="0.3">
      <c r="A19" s="59" t="s">
        <v>46</v>
      </c>
      <c r="B19" s="81"/>
      <c r="C19" s="60">
        <f>IFERROR(B19/B$23,0)</f>
        <v>0</v>
      </c>
      <c r="D19" s="81"/>
      <c r="E19" s="60">
        <f>IFERROR(D19/D$23,0)</f>
        <v>0</v>
      </c>
      <c r="F19" s="81"/>
      <c r="G19" s="60">
        <f>IFERROR(F19/F$23,0)</f>
        <v>0</v>
      </c>
      <c r="H19" s="81"/>
      <c r="I19" s="60">
        <f>IFERROR(H19/H$23,0)</f>
        <v>0</v>
      </c>
      <c r="J19" s="81"/>
      <c r="K19" s="60">
        <f>IFERROR(J19/J$23,0)</f>
        <v>0</v>
      </c>
      <c r="L19" s="44">
        <f t="shared" ref="L19:L22" si="2">SUM(F19+H19+J19)</f>
        <v>0</v>
      </c>
      <c r="M19" s="60">
        <f>IFERROR(L19/L$23,0)</f>
        <v>0</v>
      </c>
      <c r="N19" s="81"/>
      <c r="O19" s="60">
        <f>IFERROR(N19/N$23,0)</f>
        <v>0</v>
      </c>
      <c r="P19" s="81"/>
      <c r="Q19" s="60">
        <f>IFERROR(P19/P$23,0)</f>
        <v>0</v>
      </c>
      <c r="R19" s="81"/>
      <c r="S19" s="60">
        <f>IFERROR(R19/R$23,0)</f>
        <v>0</v>
      </c>
      <c r="T19" s="51">
        <f>SUM(N19+P19+R19)</f>
        <v>0</v>
      </c>
      <c r="U19" s="60">
        <f>IFERROR(T19/T$23,0)</f>
        <v>0</v>
      </c>
      <c r="W19" s="12"/>
      <c r="X19" s="12"/>
      <c r="Y19" s="12"/>
      <c r="Z19" s="12"/>
      <c r="AA19" s="12"/>
      <c r="AB19" s="12"/>
      <c r="AC19" s="12"/>
      <c r="AD19" s="12"/>
      <c r="AE19" s="12"/>
      <c r="AF19" s="12"/>
      <c r="AG19" s="12"/>
      <c r="AH19" s="12"/>
      <c r="AI19" s="12"/>
      <c r="AJ19" s="12"/>
      <c r="AK19" s="12"/>
    </row>
    <row r="20" spans="1:37" s="11" customFormat="1" ht="18" customHeight="1" x14ac:dyDescent="0.3">
      <c r="A20" s="59" t="s">
        <v>47</v>
      </c>
      <c r="B20" s="81"/>
      <c r="C20" s="4">
        <f>IFERROR(B20/B$23,0)</f>
        <v>0</v>
      </c>
      <c r="D20" s="81"/>
      <c r="E20" s="4">
        <f>IFERROR(D20/D$23,0)</f>
        <v>0</v>
      </c>
      <c r="F20" s="81"/>
      <c r="G20" s="4">
        <f>IFERROR(F20/F$23,0)</f>
        <v>0</v>
      </c>
      <c r="H20" s="81"/>
      <c r="I20" s="4">
        <f>IFERROR(H20/H$23,0)</f>
        <v>0</v>
      </c>
      <c r="J20" s="81"/>
      <c r="K20" s="4">
        <f>IFERROR(J20/J$23,0)</f>
        <v>0</v>
      </c>
      <c r="L20" s="44">
        <f t="shared" si="2"/>
        <v>0</v>
      </c>
      <c r="M20" s="4">
        <f>IFERROR(L20/L$23,0)</f>
        <v>0</v>
      </c>
      <c r="N20" s="81"/>
      <c r="O20" s="4">
        <f>IFERROR(N20/N$23,0)</f>
        <v>0</v>
      </c>
      <c r="P20" s="81"/>
      <c r="Q20" s="4">
        <f t="shared" ref="Q20" si="3">IFERROR(P20/P$23,0)</f>
        <v>0</v>
      </c>
      <c r="R20" s="81"/>
      <c r="S20" s="4">
        <f t="shared" ref="S20:U23" si="4">IFERROR(R20/R$23,0)</f>
        <v>0</v>
      </c>
      <c r="T20" s="51">
        <f>SUM(N20+P20+R20)</f>
        <v>0</v>
      </c>
      <c r="U20" s="4">
        <f t="shared" si="4"/>
        <v>0</v>
      </c>
      <c r="W20" s="12"/>
      <c r="X20" s="12"/>
      <c r="Y20" s="12"/>
      <c r="Z20" s="12"/>
      <c r="AA20" s="12"/>
      <c r="AB20" s="12"/>
      <c r="AC20" s="12"/>
      <c r="AD20" s="12"/>
      <c r="AE20" s="12"/>
      <c r="AF20" s="12"/>
      <c r="AG20" s="12"/>
      <c r="AH20" s="12"/>
      <c r="AI20" s="12"/>
      <c r="AJ20" s="12"/>
      <c r="AK20" s="12"/>
    </row>
    <row r="21" spans="1:37" s="11" customFormat="1" ht="18" customHeight="1" x14ac:dyDescent="0.3">
      <c r="A21" s="59" t="s">
        <v>48</v>
      </c>
      <c r="B21" s="81"/>
      <c r="C21" s="60">
        <f>IFERROR(B21/B$23,0)</f>
        <v>0</v>
      </c>
      <c r="D21" s="81"/>
      <c r="E21" s="60">
        <f>IFERROR(D21/D$23,0)</f>
        <v>0</v>
      </c>
      <c r="F21" s="81"/>
      <c r="G21" s="60">
        <f>IFERROR(F21/F$23,0)</f>
        <v>0</v>
      </c>
      <c r="H21" s="81"/>
      <c r="I21" s="60">
        <f>IFERROR(H21/H$23,0)</f>
        <v>0</v>
      </c>
      <c r="J21" s="81"/>
      <c r="K21" s="60">
        <f>IFERROR(J21/J$23,0)</f>
        <v>0</v>
      </c>
      <c r="L21" s="44">
        <f t="shared" si="2"/>
        <v>0</v>
      </c>
      <c r="M21" s="60">
        <f>IFERROR(L21/L$23,0)</f>
        <v>0</v>
      </c>
      <c r="N21" s="81"/>
      <c r="O21" s="60">
        <f>IFERROR(N21/N$23,0)</f>
        <v>0</v>
      </c>
      <c r="P21" s="81"/>
      <c r="Q21" s="60">
        <f t="shared" ref="Q21" si="5">IFERROR(P21/P$23,0)</f>
        <v>0</v>
      </c>
      <c r="R21" s="81"/>
      <c r="S21" s="60">
        <f t="shared" si="4"/>
        <v>0</v>
      </c>
      <c r="T21" s="51">
        <f>SUM(N21+P21+R21)</f>
        <v>0</v>
      </c>
      <c r="U21" s="60">
        <f t="shared" si="4"/>
        <v>0</v>
      </c>
      <c r="W21" s="12"/>
      <c r="X21" s="12"/>
      <c r="Y21" s="12"/>
      <c r="Z21" s="12"/>
      <c r="AA21" s="12"/>
      <c r="AB21" s="12"/>
      <c r="AC21" s="12"/>
      <c r="AD21" s="12"/>
      <c r="AE21" s="12"/>
      <c r="AF21" s="12"/>
      <c r="AG21" s="12"/>
      <c r="AH21" s="12"/>
      <c r="AI21" s="12"/>
      <c r="AJ21" s="12"/>
      <c r="AK21" s="12"/>
    </row>
    <row r="22" spans="1:37" s="11" customFormat="1" ht="18" customHeight="1" x14ac:dyDescent="0.3">
      <c r="A22" s="61" t="s">
        <v>76</v>
      </c>
      <c r="B22" s="81"/>
      <c r="C22" s="4">
        <f>IFERROR(B22/B$23,0)</f>
        <v>0</v>
      </c>
      <c r="D22" s="81"/>
      <c r="E22" s="4">
        <f>IFERROR(D22/D$23,0)</f>
        <v>0</v>
      </c>
      <c r="F22" s="81"/>
      <c r="G22" s="4">
        <f t="shared" ref="G22" si="6">IFERROR(F22/F$23,0)</f>
        <v>0</v>
      </c>
      <c r="H22" s="81"/>
      <c r="I22" s="4">
        <f>IFERROR(H22/H$23,0)</f>
        <v>0</v>
      </c>
      <c r="J22" s="81"/>
      <c r="K22" s="4">
        <f>IFERROR(J22/J$23,0)</f>
        <v>0</v>
      </c>
      <c r="L22" s="44">
        <f t="shared" si="2"/>
        <v>0</v>
      </c>
      <c r="M22" s="4">
        <f>IFERROR(L22/L$23,0)</f>
        <v>0</v>
      </c>
      <c r="N22" s="81"/>
      <c r="O22" s="4">
        <f>IFERROR(N22/N$23,0)</f>
        <v>0</v>
      </c>
      <c r="P22" s="81"/>
      <c r="Q22" s="4">
        <f t="shared" ref="Q22" si="7">IFERROR(P22/P$23,0)</f>
        <v>0</v>
      </c>
      <c r="R22" s="81"/>
      <c r="S22" s="4">
        <f t="shared" si="4"/>
        <v>0</v>
      </c>
      <c r="T22" s="51">
        <f t="shared" si="1"/>
        <v>0</v>
      </c>
      <c r="U22" s="4">
        <f t="shared" si="4"/>
        <v>0</v>
      </c>
      <c r="W22" s="12"/>
      <c r="X22" s="12"/>
      <c r="Y22" s="12"/>
      <c r="Z22" s="12"/>
      <c r="AA22" s="12"/>
      <c r="AB22" s="12"/>
      <c r="AC22" s="12"/>
      <c r="AD22" s="12"/>
      <c r="AE22" s="12"/>
      <c r="AF22" s="12"/>
      <c r="AG22" s="12"/>
      <c r="AH22" s="12"/>
      <c r="AI22" s="12"/>
      <c r="AJ22" s="12"/>
      <c r="AK22" s="12"/>
    </row>
    <row r="23" spans="1:37" s="69" customFormat="1" ht="18" customHeight="1" x14ac:dyDescent="0.3">
      <c r="A23" s="53" t="s">
        <v>45</v>
      </c>
      <c r="B23" s="66">
        <f t="shared" ref="B23" si="8">SUM(B19:B22)</f>
        <v>0</v>
      </c>
      <c r="C23" s="67">
        <f>IFERROR(B23/B$23,0)</f>
        <v>0</v>
      </c>
      <c r="D23" s="66">
        <f t="shared" ref="D23:R23" si="9">SUM(D19:D22)</f>
        <v>0</v>
      </c>
      <c r="E23" s="67">
        <f t="shared" ref="E23" si="10">IFERROR(D23/D$23,0)</f>
        <v>0</v>
      </c>
      <c r="F23" s="66">
        <f t="shared" si="9"/>
        <v>0</v>
      </c>
      <c r="G23" s="67">
        <f>IFERROR(F23/F$23,0)</f>
        <v>0</v>
      </c>
      <c r="H23" s="66">
        <f t="shared" si="9"/>
        <v>0</v>
      </c>
      <c r="I23" s="67">
        <f>IFERROR(H23/H$23,0)</f>
        <v>0</v>
      </c>
      <c r="J23" s="66">
        <f t="shared" si="9"/>
        <v>0</v>
      </c>
      <c r="K23" s="67">
        <f>IFERROR(J23/J$23,0)</f>
        <v>0</v>
      </c>
      <c r="L23" s="66">
        <f>SUM(F23+H23+J23)</f>
        <v>0</v>
      </c>
      <c r="M23" s="67">
        <f>IFERROR(L23/L$23,0)</f>
        <v>0</v>
      </c>
      <c r="N23" s="66">
        <f t="shared" si="9"/>
        <v>0</v>
      </c>
      <c r="O23" s="67">
        <f>IFERROR(N23/N$23,0)</f>
        <v>0</v>
      </c>
      <c r="P23" s="66">
        <f t="shared" si="9"/>
        <v>0</v>
      </c>
      <c r="Q23" s="67">
        <f t="shared" ref="Q23" si="11">IFERROR(P23/P$23,0)</f>
        <v>0</v>
      </c>
      <c r="R23" s="66">
        <f t="shared" si="9"/>
        <v>0</v>
      </c>
      <c r="S23" s="67">
        <f t="shared" si="4"/>
        <v>0</v>
      </c>
      <c r="T23" s="66">
        <f t="shared" si="1"/>
        <v>0</v>
      </c>
      <c r="U23" s="67">
        <f t="shared" si="4"/>
        <v>0</v>
      </c>
      <c r="W23" s="70"/>
      <c r="X23" s="70"/>
      <c r="Y23" s="70"/>
      <c r="Z23" s="70"/>
      <c r="AA23" s="70"/>
      <c r="AB23" s="70"/>
      <c r="AC23" s="70"/>
      <c r="AD23" s="70"/>
      <c r="AE23" s="70"/>
      <c r="AF23" s="70"/>
      <c r="AG23" s="70"/>
      <c r="AH23" s="70"/>
      <c r="AI23" s="70"/>
      <c r="AJ23" s="70"/>
      <c r="AK23" s="70"/>
    </row>
    <row r="24" spans="1:37" s="88" customFormat="1" ht="18" customHeight="1" x14ac:dyDescent="0.3">
      <c r="A24" s="54" t="s">
        <v>101</v>
      </c>
      <c r="B24" s="48"/>
      <c r="C24" s="48"/>
      <c r="D24" s="48"/>
      <c r="E24" s="48"/>
      <c r="F24" s="94"/>
      <c r="G24" s="48"/>
      <c r="H24" s="94"/>
      <c r="I24" s="48"/>
      <c r="J24" s="94"/>
      <c r="K24" s="48"/>
      <c r="L24" s="94"/>
      <c r="M24" s="48"/>
      <c r="N24" s="94"/>
      <c r="O24" s="48"/>
      <c r="P24" s="94"/>
      <c r="Q24" s="48"/>
      <c r="R24" s="94"/>
      <c r="S24" s="48"/>
      <c r="T24" s="50"/>
      <c r="U24" s="48"/>
      <c r="W24" s="89"/>
      <c r="X24" s="89"/>
      <c r="Y24" s="89"/>
      <c r="Z24" s="89"/>
      <c r="AA24" s="89"/>
      <c r="AB24" s="89"/>
      <c r="AC24" s="89"/>
      <c r="AD24" s="89"/>
      <c r="AE24" s="89"/>
      <c r="AF24" s="89"/>
      <c r="AG24" s="89"/>
      <c r="AH24" s="89"/>
      <c r="AI24" s="89"/>
      <c r="AJ24" s="89"/>
      <c r="AK24" s="89"/>
    </row>
    <row r="25" spans="1:37" s="11" customFormat="1" ht="18" customHeight="1" x14ac:dyDescent="0.3">
      <c r="A25" s="59" t="s">
        <v>18</v>
      </c>
      <c r="B25" s="79"/>
      <c r="C25" s="60">
        <f t="shared" ref="C25:C36" si="12">IFERROR(B25/B$36,0)</f>
        <v>0</v>
      </c>
      <c r="D25" s="79"/>
      <c r="E25" s="60">
        <f t="shared" ref="E25:E36" si="13">IFERROR(D25/D$36,0)</f>
        <v>0</v>
      </c>
      <c r="F25" s="79"/>
      <c r="G25" s="60">
        <f t="shared" ref="G25:G36" si="14">IFERROR(F25/F$36,0)</f>
        <v>0</v>
      </c>
      <c r="H25" s="79"/>
      <c r="I25" s="60">
        <f t="shared" ref="I25:I36" si="15">IFERROR(H25/H$36,0)</f>
        <v>0</v>
      </c>
      <c r="J25" s="79"/>
      <c r="K25" s="60">
        <f t="shared" ref="K25:K36" si="16">IFERROR(J25/J$36,0)</f>
        <v>0</v>
      </c>
      <c r="L25" s="51">
        <f t="shared" ref="L25:L36" si="17">SUM(F25+H25+J25)</f>
        <v>0</v>
      </c>
      <c r="M25" s="60">
        <f t="shared" ref="M25:M36" si="18">IFERROR(L25/L$36,0)</f>
        <v>0</v>
      </c>
      <c r="N25" s="79"/>
      <c r="O25" s="60">
        <f t="shared" ref="O25:O36" si="19">IFERROR(N25/N$36,0)</f>
        <v>0</v>
      </c>
      <c r="P25" s="79"/>
      <c r="Q25" s="60">
        <f t="shared" ref="Q25:Q36" si="20">IFERROR(P25/P$36,0)</f>
        <v>0</v>
      </c>
      <c r="R25" s="79"/>
      <c r="S25" s="60">
        <f t="shared" ref="S25:S36" si="21">IFERROR(R25/R$36,0)</f>
        <v>0</v>
      </c>
      <c r="T25" s="51">
        <f>SUM(N25+P25+R25)</f>
        <v>0</v>
      </c>
      <c r="U25" s="60">
        <f t="shared" ref="U25:U36" si="22">IFERROR(T25/T$36,0)</f>
        <v>0</v>
      </c>
      <c r="W25" s="12"/>
      <c r="X25" s="12"/>
      <c r="Y25" s="12"/>
      <c r="Z25" s="12"/>
      <c r="AA25" s="12"/>
      <c r="AB25" s="12"/>
      <c r="AC25" s="12"/>
      <c r="AD25" s="12"/>
      <c r="AE25" s="12"/>
      <c r="AF25" s="12"/>
      <c r="AG25" s="12"/>
      <c r="AH25" s="12"/>
      <c r="AI25" s="12"/>
      <c r="AJ25" s="12"/>
      <c r="AK25" s="12"/>
    </row>
    <row r="26" spans="1:37" s="11" customFormat="1" ht="18" customHeight="1" x14ac:dyDescent="0.3">
      <c r="A26" s="59" t="s">
        <v>42</v>
      </c>
      <c r="B26" s="79"/>
      <c r="C26" s="60">
        <f t="shared" si="12"/>
        <v>0</v>
      </c>
      <c r="D26" s="79"/>
      <c r="E26" s="60">
        <f t="shared" si="13"/>
        <v>0</v>
      </c>
      <c r="F26" s="79"/>
      <c r="G26" s="60">
        <f t="shared" si="14"/>
        <v>0</v>
      </c>
      <c r="H26" s="79"/>
      <c r="I26" s="60">
        <f t="shared" si="15"/>
        <v>0</v>
      </c>
      <c r="J26" s="79"/>
      <c r="K26" s="60">
        <f t="shared" si="16"/>
        <v>0</v>
      </c>
      <c r="L26" s="51">
        <f t="shared" si="17"/>
        <v>0</v>
      </c>
      <c r="M26" s="60">
        <f t="shared" si="18"/>
        <v>0</v>
      </c>
      <c r="N26" s="79"/>
      <c r="O26" s="60">
        <f t="shared" si="19"/>
        <v>0</v>
      </c>
      <c r="P26" s="79"/>
      <c r="Q26" s="60">
        <f t="shared" si="20"/>
        <v>0</v>
      </c>
      <c r="R26" s="79"/>
      <c r="S26" s="60">
        <f t="shared" si="21"/>
        <v>0</v>
      </c>
      <c r="T26" s="51">
        <f t="shared" ref="T26:T36" si="23">SUM(N26+P26+R26)</f>
        <v>0</v>
      </c>
      <c r="U26" s="60">
        <f t="shared" si="22"/>
        <v>0</v>
      </c>
      <c r="W26" s="12"/>
      <c r="X26" s="12"/>
      <c r="Y26" s="12"/>
      <c r="Z26" s="12"/>
      <c r="AA26" s="12"/>
      <c r="AB26" s="12"/>
      <c r="AC26" s="12"/>
      <c r="AD26" s="12"/>
      <c r="AE26" s="12"/>
      <c r="AF26" s="12"/>
      <c r="AG26" s="12"/>
      <c r="AH26" s="12"/>
      <c r="AI26" s="12"/>
      <c r="AJ26" s="12"/>
      <c r="AK26" s="12"/>
    </row>
    <row r="27" spans="1:37" s="11" customFormat="1" ht="18" customHeight="1" x14ac:dyDescent="0.3">
      <c r="A27" s="59" t="s">
        <v>9</v>
      </c>
      <c r="B27" s="79"/>
      <c r="C27" s="60">
        <f t="shared" si="12"/>
        <v>0</v>
      </c>
      <c r="D27" s="79"/>
      <c r="E27" s="60">
        <f t="shared" si="13"/>
        <v>0</v>
      </c>
      <c r="F27" s="79"/>
      <c r="G27" s="60">
        <f t="shared" si="14"/>
        <v>0</v>
      </c>
      <c r="H27" s="79"/>
      <c r="I27" s="60">
        <f t="shared" si="15"/>
        <v>0</v>
      </c>
      <c r="J27" s="79"/>
      <c r="K27" s="60">
        <f t="shared" si="16"/>
        <v>0</v>
      </c>
      <c r="L27" s="51">
        <f t="shared" si="17"/>
        <v>0</v>
      </c>
      <c r="M27" s="60">
        <f t="shared" si="18"/>
        <v>0</v>
      </c>
      <c r="N27" s="79"/>
      <c r="O27" s="60">
        <f t="shared" si="19"/>
        <v>0</v>
      </c>
      <c r="P27" s="79"/>
      <c r="Q27" s="60">
        <f t="shared" si="20"/>
        <v>0</v>
      </c>
      <c r="R27" s="79"/>
      <c r="S27" s="60">
        <f t="shared" si="21"/>
        <v>0</v>
      </c>
      <c r="T27" s="51">
        <f t="shared" si="23"/>
        <v>0</v>
      </c>
      <c r="U27" s="60">
        <f t="shared" si="22"/>
        <v>0</v>
      </c>
      <c r="W27" s="12"/>
      <c r="X27" s="12"/>
      <c r="Y27" s="12"/>
      <c r="Z27" s="12"/>
      <c r="AA27" s="12"/>
      <c r="AB27" s="12"/>
      <c r="AC27" s="12"/>
      <c r="AD27" s="12"/>
      <c r="AE27" s="12"/>
      <c r="AF27" s="12"/>
      <c r="AG27" s="12"/>
      <c r="AH27" s="12"/>
      <c r="AI27" s="12"/>
      <c r="AJ27" s="12"/>
      <c r="AK27" s="12"/>
    </row>
    <row r="28" spans="1:37" s="11" customFormat="1" ht="18" customHeight="1" x14ac:dyDescent="0.3">
      <c r="A28" s="61" t="s">
        <v>10</v>
      </c>
      <c r="B28" s="79"/>
      <c r="C28" s="60">
        <f t="shared" si="12"/>
        <v>0</v>
      </c>
      <c r="D28" s="79"/>
      <c r="E28" s="60">
        <f t="shared" si="13"/>
        <v>0</v>
      </c>
      <c r="F28" s="79"/>
      <c r="G28" s="60">
        <f t="shared" si="14"/>
        <v>0</v>
      </c>
      <c r="H28" s="79"/>
      <c r="I28" s="60">
        <f t="shared" si="15"/>
        <v>0</v>
      </c>
      <c r="J28" s="79"/>
      <c r="K28" s="60">
        <f t="shared" si="16"/>
        <v>0</v>
      </c>
      <c r="L28" s="51">
        <f t="shared" si="17"/>
        <v>0</v>
      </c>
      <c r="M28" s="60">
        <f t="shared" si="18"/>
        <v>0</v>
      </c>
      <c r="N28" s="79"/>
      <c r="O28" s="60">
        <f t="shared" si="19"/>
        <v>0</v>
      </c>
      <c r="P28" s="79"/>
      <c r="Q28" s="60">
        <f t="shared" si="20"/>
        <v>0</v>
      </c>
      <c r="R28" s="79"/>
      <c r="S28" s="60">
        <f t="shared" si="21"/>
        <v>0</v>
      </c>
      <c r="T28" s="51">
        <f t="shared" si="23"/>
        <v>0</v>
      </c>
      <c r="U28" s="60">
        <f t="shared" si="22"/>
        <v>0</v>
      </c>
      <c r="W28" s="12"/>
      <c r="X28" s="12"/>
      <c r="Y28" s="12"/>
      <c r="Z28" s="12"/>
      <c r="AA28" s="12"/>
      <c r="AB28" s="12"/>
      <c r="AC28" s="12"/>
      <c r="AD28" s="12"/>
      <c r="AE28" s="12"/>
      <c r="AF28" s="12"/>
      <c r="AG28" s="12"/>
      <c r="AH28" s="12"/>
      <c r="AI28" s="12"/>
      <c r="AJ28" s="12"/>
      <c r="AK28" s="12"/>
    </row>
    <row r="29" spans="1:37" s="11" customFormat="1" ht="18" customHeight="1" x14ac:dyDescent="0.3">
      <c r="A29" s="59" t="s">
        <v>11</v>
      </c>
      <c r="B29" s="79"/>
      <c r="C29" s="60">
        <f t="shared" si="12"/>
        <v>0</v>
      </c>
      <c r="D29" s="79"/>
      <c r="E29" s="60">
        <f t="shared" si="13"/>
        <v>0</v>
      </c>
      <c r="F29" s="79"/>
      <c r="G29" s="60">
        <f t="shared" si="14"/>
        <v>0</v>
      </c>
      <c r="H29" s="79"/>
      <c r="I29" s="60">
        <f t="shared" si="15"/>
        <v>0</v>
      </c>
      <c r="J29" s="79"/>
      <c r="K29" s="60">
        <f t="shared" si="16"/>
        <v>0</v>
      </c>
      <c r="L29" s="51">
        <f t="shared" si="17"/>
        <v>0</v>
      </c>
      <c r="M29" s="60">
        <f t="shared" si="18"/>
        <v>0</v>
      </c>
      <c r="N29" s="79"/>
      <c r="O29" s="60">
        <f t="shared" si="19"/>
        <v>0</v>
      </c>
      <c r="P29" s="79"/>
      <c r="Q29" s="60">
        <f t="shared" si="20"/>
        <v>0</v>
      </c>
      <c r="R29" s="79"/>
      <c r="S29" s="60">
        <f t="shared" si="21"/>
        <v>0</v>
      </c>
      <c r="T29" s="51">
        <f t="shared" si="23"/>
        <v>0</v>
      </c>
      <c r="U29" s="60">
        <f t="shared" si="22"/>
        <v>0</v>
      </c>
      <c r="W29" s="12"/>
      <c r="X29" s="12"/>
      <c r="Y29" s="12"/>
      <c r="Z29" s="12"/>
      <c r="AA29" s="12"/>
      <c r="AB29" s="12"/>
      <c r="AC29" s="12"/>
      <c r="AD29" s="12"/>
      <c r="AE29" s="12"/>
      <c r="AF29" s="12"/>
      <c r="AG29" s="12"/>
      <c r="AH29" s="12"/>
      <c r="AI29" s="12"/>
      <c r="AJ29" s="12"/>
      <c r="AK29" s="12"/>
    </row>
    <row r="30" spans="1:37" s="11" customFormat="1" ht="18" customHeight="1" x14ac:dyDescent="0.3">
      <c r="A30" s="59" t="s">
        <v>43</v>
      </c>
      <c r="B30" s="79"/>
      <c r="C30" s="60">
        <f t="shared" si="12"/>
        <v>0</v>
      </c>
      <c r="D30" s="79"/>
      <c r="E30" s="60">
        <f t="shared" si="13"/>
        <v>0</v>
      </c>
      <c r="F30" s="79"/>
      <c r="G30" s="60">
        <f t="shared" si="14"/>
        <v>0</v>
      </c>
      <c r="H30" s="79"/>
      <c r="I30" s="60">
        <f t="shared" si="15"/>
        <v>0</v>
      </c>
      <c r="J30" s="79"/>
      <c r="K30" s="60">
        <f t="shared" si="16"/>
        <v>0</v>
      </c>
      <c r="L30" s="51">
        <f t="shared" si="17"/>
        <v>0</v>
      </c>
      <c r="M30" s="60">
        <f t="shared" si="18"/>
        <v>0</v>
      </c>
      <c r="N30" s="79"/>
      <c r="O30" s="60">
        <f t="shared" si="19"/>
        <v>0</v>
      </c>
      <c r="P30" s="79"/>
      <c r="Q30" s="60">
        <f t="shared" si="20"/>
        <v>0</v>
      </c>
      <c r="R30" s="79"/>
      <c r="S30" s="60">
        <f t="shared" si="21"/>
        <v>0</v>
      </c>
      <c r="T30" s="51">
        <f t="shared" si="23"/>
        <v>0</v>
      </c>
      <c r="U30" s="60">
        <f t="shared" si="22"/>
        <v>0</v>
      </c>
      <c r="W30" s="12"/>
      <c r="X30" s="12"/>
      <c r="Y30" s="12"/>
      <c r="Z30" s="12"/>
      <c r="AA30" s="12"/>
      <c r="AB30" s="12"/>
      <c r="AC30" s="12"/>
      <c r="AD30" s="12"/>
      <c r="AE30" s="12"/>
      <c r="AF30" s="12"/>
      <c r="AG30" s="12"/>
      <c r="AH30" s="12"/>
      <c r="AI30" s="12"/>
      <c r="AJ30" s="12"/>
      <c r="AK30" s="12"/>
    </row>
    <row r="31" spans="1:37" s="11" customFormat="1" ht="18" customHeight="1" x14ac:dyDescent="0.3">
      <c r="A31" s="59" t="s">
        <v>44</v>
      </c>
      <c r="B31" s="79"/>
      <c r="C31" s="60">
        <f t="shared" si="12"/>
        <v>0</v>
      </c>
      <c r="D31" s="79"/>
      <c r="E31" s="60">
        <f t="shared" si="13"/>
        <v>0</v>
      </c>
      <c r="F31" s="79"/>
      <c r="G31" s="60">
        <f t="shared" si="14"/>
        <v>0</v>
      </c>
      <c r="H31" s="79"/>
      <c r="I31" s="60">
        <f t="shared" si="15"/>
        <v>0</v>
      </c>
      <c r="J31" s="79"/>
      <c r="K31" s="60">
        <f t="shared" si="16"/>
        <v>0</v>
      </c>
      <c r="L31" s="51">
        <f t="shared" si="17"/>
        <v>0</v>
      </c>
      <c r="M31" s="60">
        <f t="shared" si="18"/>
        <v>0</v>
      </c>
      <c r="N31" s="79"/>
      <c r="O31" s="60">
        <f t="shared" si="19"/>
        <v>0</v>
      </c>
      <c r="P31" s="79"/>
      <c r="Q31" s="60">
        <f t="shared" si="20"/>
        <v>0</v>
      </c>
      <c r="R31" s="79"/>
      <c r="S31" s="60">
        <f t="shared" si="21"/>
        <v>0</v>
      </c>
      <c r="T31" s="51">
        <f t="shared" si="23"/>
        <v>0</v>
      </c>
      <c r="U31" s="60">
        <f t="shared" si="22"/>
        <v>0</v>
      </c>
      <c r="W31" s="12"/>
      <c r="X31" s="12"/>
      <c r="Y31" s="12"/>
      <c r="Z31" s="12"/>
      <c r="AA31" s="12"/>
      <c r="AB31" s="12"/>
      <c r="AC31" s="12"/>
      <c r="AD31" s="12"/>
      <c r="AE31" s="12"/>
      <c r="AF31" s="12"/>
      <c r="AG31" s="12"/>
      <c r="AH31" s="12"/>
      <c r="AI31" s="12"/>
      <c r="AJ31" s="12"/>
      <c r="AK31" s="12"/>
    </row>
    <row r="32" spans="1:37" s="11" customFormat="1" ht="18" customHeight="1" x14ac:dyDescent="0.3">
      <c r="A32" s="59" t="s">
        <v>12</v>
      </c>
      <c r="B32" s="79"/>
      <c r="C32" s="60">
        <f t="shared" si="12"/>
        <v>0</v>
      </c>
      <c r="D32" s="79"/>
      <c r="E32" s="60">
        <f t="shared" si="13"/>
        <v>0</v>
      </c>
      <c r="F32" s="79"/>
      <c r="G32" s="60">
        <f t="shared" si="14"/>
        <v>0</v>
      </c>
      <c r="H32" s="79"/>
      <c r="I32" s="60">
        <f t="shared" si="15"/>
        <v>0</v>
      </c>
      <c r="J32" s="79"/>
      <c r="K32" s="60">
        <f t="shared" si="16"/>
        <v>0</v>
      </c>
      <c r="L32" s="51">
        <f t="shared" si="17"/>
        <v>0</v>
      </c>
      <c r="M32" s="60">
        <f t="shared" si="18"/>
        <v>0</v>
      </c>
      <c r="N32" s="79"/>
      <c r="O32" s="60">
        <f t="shared" si="19"/>
        <v>0</v>
      </c>
      <c r="P32" s="79"/>
      <c r="Q32" s="60">
        <f t="shared" si="20"/>
        <v>0</v>
      </c>
      <c r="R32" s="79"/>
      <c r="S32" s="60">
        <f t="shared" si="21"/>
        <v>0</v>
      </c>
      <c r="T32" s="51">
        <f t="shared" si="23"/>
        <v>0</v>
      </c>
      <c r="U32" s="60">
        <f t="shared" si="22"/>
        <v>0</v>
      </c>
      <c r="W32" s="12"/>
      <c r="X32" s="12"/>
      <c r="Y32" s="12"/>
      <c r="Z32" s="12"/>
      <c r="AA32" s="12"/>
      <c r="AB32" s="12"/>
      <c r="AC32" s="12"/>
      <c r="AD32" s="12"/>
      <c r="AE32" s="12"/>
      <c r="AF32" s="12"/>
      <c r="AG32" s="12"/>
      <c r="AH32" s="12"/>
      <c r="AI32" s="12"/>
      <c r="AJ32" s="12"/>
      <c r="AK32" s="12"/>
    </row>
    <row r="33" spans="1:37" s="11" customFormat="1" ht="18" customHeight="1" x14ac:dyDescent="0.3">
      <c r="A33" s="59" t="s">
        <v>13</v>
      </c>
      <c r="B33" s="79"/>
      <c r="C33" s="60">
        <f t="shared" si="12"/>
        <v>0</v>
      </c>
      <c r="D33" s="79"/>
      <c r="E33" s="60">
        <f t="shared" si="13"/>
        <v>0</v>
      </c>
      <c r="F33" s="79"/>
      <c r="G33" s="60">
        <f t="shared" si="14"/>
        <v>0</v>
      </c>
      <c r="H33" s="79"/>
      <c r="I33" s="60">
        <f t="shared" si="15"/>
        <v>0</v>
      </c>
      <c r="J33" s="79"/>
      <c r="K33" s="60">
        <f t="shared" si="16"/>
        <v>0</v>
      </c>
      <c r="L33" s="51">
        <f t="shared" si="17"/>
        <v>0</v>
      </c>
      <c r="M33" s="60">
        <f t="shared" si="18"/>
        <v>0</v>
      </c>
      <c r="N33" s="79"/>
      <c r="O33" s="60">
        <f t="shared" si="19"/>
        <v>0</v>
      </c>
      <c r="P33" s="79"/>
      <c r="Q33" s="60">
        <f t="shared" si="20"/>
        <v>0</v>
      </c>
      <c r="R33" s="79"/>
      <c r="S33" s="60">
        <f t="shared" si="21"/>
        <v>0</v>
      </c>
      <c r="T33" s="51">
        <f t="shared" si="23"/>
        <v>0</v>
      </c>
      <c r="U33" s="60">
        <f t="shared" si="22"/>
        <v>0</v>
      </c>
      <c r="W33" s="12"/>
      <c r="X33" s="12"/>
      <c r="Y33" s="12"/>
      <c r="Z33" s="12"/>
      <c r="AA33" s="12"/>
      <c r="AB33" s="12"/>
      <c r="AC33" s="12"/>
      <c r="AD33" s="12"/>
      <c r="AE33" s="12"/>
      <c r="AF33" s="12"/>
      <c r="AG33" s="12"/>
      <c r="AH33" s="12"/>
      <c r="AI33" s="12"/>
      <c r="AJ33" s="12"/>
      <c r="AK33" s="12"/>
    </row>
    <row r="34" spans="1:37" s="11" customFormat="1" ht="18" customHeight="1" x14ac:dyDescent="0.3">
      <c r="A34" s="59" t="s">
        <v>19</v>
      </c>
      <c r="B34" s="79"/>
      <c r="C34" s="60">
        <f t="shared" si="12"/>
        <v>0</v>
      </c>
      <c r="D34" s="79"/>
      <c r="E34" s="60">
        <f t="shared" si="13"/>
        <v>0</v>
      </c>
      <c r="F34" s="79"/>
      <c r="G34" s="60">
        <f t="shared" si="14"/>
        <v>0</v>
      </c>
      <c r="H34" s="79"/>
      <c r="I34" s="60">
        <f t="shared" si="15"/>
        <v>0</v>
      </c>
      <c r="J34" s="79"/>
      <c r="K34" s="60">
        <f t="shared" si="16"/>
        <v>0</v>
      </c>
      <c r="L34" s="51">
        <f t="shared" si="17"/>
        <v>0</v>
      </c>
      <c r="M34" s="60">
        <f t="shared" si="18"/>
        <v>0</v>
      </c>
      <c r="N34" s="79"/>
      <c r="O34" s="60">
        <f t="shared" si="19"/>
        <v>0</v>
      </c>
      <c r="P34" s="79"/>
      <c r="Q34" s="60">
        <f t="shared" si="20"/>
        <v>0</v>
      </c>
      <c r="R34" s="79"/>
      <c r="S34" s="60">
        <f t="shared" si="21"/>
        <v>0</v>
      </c>
      <c r="T34" s="51">
        <f t="shared" si="23"/>
        <v>0</v>
      </c>
      <c r="U34" s="60">
        <f t="shared" si="22"/>
        <v>0</v>
      </c>
      <c r="W34" s="12"/>
      <c r="X34" s="12"/>
      <c r="Y34" s="12"/>
      <c r="Z34" s="12"/>
      <c r="AA34" s="12"/>
      <c r="AB34" s="12"/>
      <c r="AC34" s="12"/>
      <c r="AD34" s="12"/>
      <c r="AE34" s="12"/>
      <c r="AF34" s="12"/>
      <c r="AG34" s="12"/>
      <c r="AH34" s="12"/>
      <c r="AI34" s="12"/>
      <c r="AJ34" s="12"/>
      <c r="AK34" s="12"/>
    </row>
    <row r="35" spans="1:37" s="11" customFormat="1" ht="18" customHeight="1" x14ac:dyDescent="0.3">
      <c r="A35" s="61" t="s">
        <v>16</v>
      </c>
      <c r="B35" s="79"/>
      <c r="C35" s="60">
        <f t="shared" si="12"/>
        <v>0</v>
      </c>
      <c r="D35" s="79"/>
      <c r="E35" s="60">
        <f t="shared" si="13"/>
        <v>0</v>
      </c>
      <c r="F35" s="79"/>
      <c r="G35" s="60">
        <f t="shared" si="14"/>
        <v>0</v>
      </c>
      <c r="H35" s="79"/>
      <c r="I35" s="60">
        <f t="shared" si="15"/>
        <v>0</v>
      </c>
      <c r="J35" s="79"/>
      <c r="K35" s="60">
        <f t="shared" si="16"/>
        <v>0</v>
      </c>
      <c r="L35" s="51">
        <f t="shared" si="17"/>
        <v>0</v>
      </c>
      <c r="M35" s="60">
        <f t="shared" si="18"/>
        <v>0</v>
      </c>
      <c r="N35" s="79"/>
      <c r="O35" s="60">
        <f t="shared" si="19"/>
        <v>0</v>
      </c>
      <c r="P35" s="79"/>
      <c r="Q35" s="60">
        <f t="shared" si="20"/>
        <v>0</v>
      </c>
      <c r="R35" s="79"/>
      <c r="S35" s="60">
        <f t="shared" si="21"/>
        <v>0</v>
      </c>
      <c r="T35" s="51">
        <f t="shared" si="23"/>
        <v>0</v>
      </c>
      <c r="U35" s="60">
        <f t="shared" si="22"/>
        <v>0</v>
      </c>
      <c r="W35" s="12"/>
      <c r="X35" s="12"/>
      <c r="Y35" s="12"/>
      <c r="Z35" s="12"/>
      <c r="AA35" s="12"/>
      <c r="AB35" s="12"/>
      <c r="AC35" s="12"/>
      <c r="AD35" s="12"/>
      <c r="AE35" s="12"/>
      <c r="AF35" s="12"/>
      <c r="AG35" s="12"/>
      <c r="AH35" s="12"/>
      <c r="AI35" s="12"/>
      <c r="AJ35" s="12"/>
      <c r="AK35" s="12"/>
    </row>
    <row r="36" spans="1:37" s="69" customFormat="1" ht="18" customHeight="1" x14ac:dyDescent="0.3">
      <c r="A36" s="53" t="s">
        <v>41</v>
      </c>
      <c r="B36" s="66">
        <f>SUM(B25:B35)</f>
        <v>0</v>
      </c>
      <c r="C36" s="67">
        <f t="shared" si="12"/>
        <v>0</v>
      </c>
      <c r="D36" s="66">
        <f>SUM(D25:D35)</f>
        <v>0</v>
      </c>
      <c r="E36" s="67">
        <f t="shared" si="13"/>
        <v>0</v>
      </c>
      <c r="F36" s="66">
        <f>SUM(F25:F35)</f>
        <v>0</v>
      </c>
      <c r="G36" s="67">
        <f t="shared" si="14"/>
        <v>0</v>
      </c>
      <c r="H36" s="66">
        <f>SUM(H25:H35)</f>
        <v>0</v>
      </c>
      <c r="I36" s="67">
        <f t="shared" si="15"/>
        <v>0</v>
      </c>
      <c r="J36" s="66">
        <f>SUM(J25:J35)</f>
        <v>0</v>
      </c>
      <c r="K36" s="67">
        <f t="shared" si="16"/>
        <v>0</v>
      </c>
      <c r="L36" s="66">
        <f t="shared" si="17"/>
        <v>0</v>
      </c>
      <c r="M36" s="67">
        <f t="shared" si="18"/>
        <v>0</v>
      </c>
      <c r="N36" s="66">
        <f t="shared" ref="N36:R36" si="24">SUM(N25:N35)</f>
        <v>0</v>
      </c>
      <c r="O36" s="67">
        <f t="shared" si="19"/>
        <v>0</v>
      </c>
      <c r="P36" s="66">
        <f t="shared" si="24"/>
        <v>0</v>
      </c>
      <c r="Q36" s="67">
        <f t="shared" si="20"/>
        <v>0</v>
      </c>
      <c r="R36" s="66">
        <f t="shared" si="24"/>
        <v>0</v>
      </c>
      <c r="S36" s="67">
        <f t="shared" si="21"/>
        <v>0</v>
      </c>
      <c r="T36" s="66">
        <f t="shared" si="23"/>
        <v>0</v>
      </c>
      <c r="U36" s="67">
        <f t="shared" si="22"/>
        <v>0</v>
      </c>
      <c r="W36" s="70"/>
      <c r="X36" s="70"/>
      <c r="Y36" s="70"/>
      <c r="Z36" s="70"/>
      <c r="AA36" s="70"/>
      <c r="AB36" s="70"/>
      <c r="AC36" s="70"/>
      <c r="AD36" s="70"/>
      <c r="AE36" s="70"/>
      <c r="AF36" s="70"/>
      <c r="AG36" s="70"/>
      <c r="AH36" s="70"/>
      <c r="AI36" s="70"/>
      <c r="AJ36" s="70"/>
      <c r="AK36" s="70"/>
    </row>
    <row r="37" spans="1:37" s="11" customFormat="1" x14ac:dyDescent="0.3">
      <c r="A37" s="62"/>
      <c r="W37" s="12"/>
      <c r="X37" s="12"/>
      <c r="Y37" s="12"/>
      <c r="Z37" s="12"/>
      <c r="AA37" s="12"/>
      <c r="AB37" s="12"/>
      <c r="AC37" s="12"/>
      <c r="AD37" s="12"/>
      <c r="AE37" s="12"/>
      <c r="AF37" s="12"/>
      <c r="AG37" s="12"/>
      <c r="AH37" s="12"/>
      <c r="AI37" s="12"/>
      <c r="AJ37" s="12"/>
      <c r="AK37" s="12"/>
    </row>
    <row r="38" spans="1:37" s="74" customFormat="1" x14ac:dyDescent="0.3">
      <c r="A38" s="87"/>
      <c r="B38" s="82" t="s">
        <v>74</v>
      </c>
      <c r="C38" s="83"/>
      <c r="D38" s="84"/>
      <c r="E38" s="83"/>
      <c r="F38" s="83"/>
      <c r="G38" s="83"/>
      <c r="H38" s="83"/>
      <c r="I38" s="85"/>
      <c r="J38" s="82" t="s">
        <v>75</v>
      </c>
      <c r="K38" s="83"/>
      <c r="L38" s="84"/>
      <c r="M38" s="83"/>
      <c r="N38" s="83"/>
      <c r="O38" s="83"/>
      <c r="P38" s="83"/>
      <c r="Q38" s="85"/>
      <c r="R38" s="82" t="s">
        <v>56</v>
      </c>
      <c r="S38" s="85"/>
      <c r="W38" s="39"/>
      <c r="X38" s="39"/>
      <c r="Y38" s="39"/>
      <c r="Z38" s="39"/>
      <c r="AA38" s="39"/>
      <c r="AB38" s="39"/>
      <c r="AC38" s="39"/>
      <c r="AD38" s="39"/>
      <c r="AE38" s="39"/>
      <c r="AF38" s="39"/>
      <c r="AG38" s="39"/>
      <c r="AH38" s="39"/>
      <c r="AI38" s="39"/>
      <c r="AJ38" s="39"/>
      <c r="AK38" s="39"/>
    </row>
    <row r="39" spans="1:37" s="11" customFormat="1" ht="28" x14ac:dyDescent="0.3">
      <c r="A39" s="10"/>
      <c r="B39" s="30" t="s">
        <v>60</v>
      </c>
      <c r="C39" s="31" t="s">
        <v>61</v>
      </c>
      <c r="D39" s="32" t="s">
        <v>62</v>
      </c>
      <c r="E39" s="32" t="s">
        <v>63</v>
      </c>
      <c r="F39" s="33" t="s">
        <v>34</v>
      </c>
      <c r="G39" s="33" t="s">
        <v>23</v>
      </c>
      <c r="H39" s="33" t="s">
        <v>98</v>
      </c>
      <c r="I39" s="33" t="s">
        <v>8</v>
      </c>
      <c r="J39" s="30" t="s">
        <v>35</v>
      </c>
      <c r="K39" s="31" t="s">
        <v>38</v>
      </c>
      <c r="L39" s="32" t="s">
        <v>36</v>
      </c>
      <c r="M39" s="32" t="s">
        <v>39</v>
      </c>
      <c r="N39" s="33" t="s">
        <v>64</v>
      </c>
      <c r="O39" s="33" t="s">
        <v>37</v>
      </c>
      <c r="P39" s="33" t="s">
        <v>99</v>
      </c>
      <c r="Q39" s="33" t="s">
        <v>8</v>
      </c>
      <c r="R39" s="33" t="s">
        <v>58</v>
      </c>
      <c r="S39" s="33" t="s">
        <v>59</v>
      </c>
      <c r="W39" s="12"/>
      <c r="X39" s="12"/>
      <c r="Y39" s="12"/>
      <c r="Z39" s="12"/>
      <c r="AA39" s="12"/>
      <c r="AB39" s="12"/>
      <c r="AC39" s="12"/>
      <c r="AD39" s="12"/>
      <c r="AE39" s="12"/>
      <c r="AF39" s="12"/>
      <c r="AG39" s="12"/>
      <c r="AH39" s="12"/>
      <c r="AI39" s="12"/>
      <c r="AJ39" s="12"/>
      <c r="AK39" s="12"/>
    </row>
    <row r="40" spans="1:37" s="88" customFormat="1" ht="18" customHeight="1" x14ac:dyDescent="0.3">
      <c r="A40" s="54" t="s">
        <v>95</v>
      </c>
      <c r="B40" s="14"/>
      <c r="C40" s="15"/>
      <c r="D40" s="14"/>
      <c r="E40" s="15"/>
      <c r="F40" s="14"/>
      <c r="G40" s="15"/>
      <c r="H40" s="16"/>
      <c r="I40" s="17"/>
      <c r="J40" s="14"/>
      <c r="K40" s="15"/>
      <c r="L40" s="14"/>
      <c r="M40" s="15"/>
      <c r="N40" s="14"/>
      <c r="O40" s="15"/>
      <c r="P40" s="16"/>
      <c r="Q40" s="17"/>
      <c r="R40" s="16"/>
      <c r="S40" s="17"/>
      <c r="W40" s="89"/>
      <c r="X40" s="89"/>
      <c r="Y40" s="89"/>
      <c r="Z40" s="89"/>
      <c r="AA40" s="89"/>
      <c r="AB40" s="89"/>
      <c r="AC40" s="89"/>
      <c r="AD40" s="89"/>
      <c r="AE40" s="89"/>
      <c r="AF40" s="89"/>
      <c r="AG40" s="89"/>
      <c r="AH40" s="89"/>
      <c r="AI40" s="89"/>
      <c r="AJ40" s="89"/>
      <c r="AK40" s="89"/>
    </row>
    <row r="41" spans="1:37" s="11" customFormat="1" ht="18" customHeight="1" x14ac:dyDescent="0.3">
      <c r="A41" s="47" t="s">
        <v>17</v>
      </c>
      <c r="B41" s="79"/>
      <c r="C41" s="93"/>
      <c r="D41" s="79"/>
      <c r="E41" s="93"/>
      <c r="F41" s="79"/>
      <c r="G41" s="93"/>
      <c r="H41" s="6"/>
      <c r="I41" s="93"/>
      <c r="J41" s="79"/>
      <c r="K41" s="93"/>
      <c r="L41" s="79"/>
      <c r="M41" s="93"/>
      <c r="N41" s="79"/>
      <c r="O41" s="93"/>
      <c r="P41" s="6"/>
      <c r="Q41" s="93"/>
      <c r="R41" s="6"/>
      <c r="S41" s="93"/>
      <c r="W41" s="12"/>
      <c r="X41" s="12"/>
      <c r="Y41" s="12"/>
      <c r="Z41" s="12"/>
      <c r="AA41" s="12"/>
      <c r="AB41" s="12"/>
      <c r="AC41" s="12"/>
      <c r="AD41" s="12"/>
      <c r="AE41" s="12"/>
      <c r="AF41" s="12"/>
      <c r="AG41" s="12"/>
      <c r="AH41" s="12"/>
      <c r="AI41" s="12"/>
      <c r="AJ41" s="12"/>
      <c r="AK41" s="12"/>
    </row>
    <row r="42" spans="1:37" s="11" customFormat="1" ht="18" customHeight="1" x14ac:dyDescent="0.3">
      <c r="A42" s="47" t="s">
        <v>85</v>
      </c>
      <c r="B42" s="80"/>
      <c r="C42" s="60">
        <f>IFERROR(B42/B$41,0)</f>
        <v>0</v>
      </c>
      <c r="D42" s="80"/>
      <c r="E42" s="60">
        <f>IFERROR(D42/D$41,0)</f>
        <v>0</v>
      </c>
      <c r="F42" s="80"/>
      <c r="G42" s="60">
        <f>IFERROR(F42/F$41,0)</f>
        <v>0</v>
      </c>
      <c r="H42" s="6"/>
      <c r="I42" s="60">
        <f>IFERROR(H42/H$41,0)</f>
        <v>0</v>
      </c>
      <c r="J42" s="80"/>
      <c r="K42" s="60">
        <f>IFERROR(J42/J$41,0)</f>
        <v>0</v>
      </c>
      <c r="L42" s="80"/>
      <c r="M42" s="60">
        <f>IFERROR(L42/L$41,0)</f>
        <v>0</v>
      </c>
      <c r="N42" s="80"/>
      <c r="O42" s="60">
        <f>IFERROR(N42/N$41,0)</f>
        <v>0</v>
      </c>
      <c r="P42" s="6"/>
      <c r="Q42" s="60">
        <f>IFERROR(P42/P$41,0)</f>
        <v>0</v>
      </c>
      <c r="R42" s="6"/>
      <c r="S42" s="60">
        <f>IFERROR(R42/R$41,0)</f>
        <v>0</v>
      </c>
      <c r="W42" s="12"/>
      <c r="X42" s="12"/>
      <c r="Y42" s="12"/>
      <c r="Z42" s="12"/>
      <c r="AA42" s="12"/>
      <c r="AB42" s="12"/>
      <c r="AC42" s="12"/>
      <c r="AD42" s="12"/>
      <c r="AE42" s="12"/>
      <c r="AF42" s="12"/>
      <c r="AG42" s="12"/>
      <c r="AH42" s="12"/>
      <c r="AI42" s="12"/>
      <c r="AJ42" s="12"/>
      <c r="AK42" s="12"/>
    </row>
    <row r="43" spans="1:37" s="11" customFormat="1" ht="18" customHeight="1" x14ac:dyDescent="0.3">
      <c r="A43" s="47" t="s">
        <v>86</v>
      </c>
      <c r="B43" s="80"/>
      <c r="C43" s="60">
        <f>IFERROR(B43/B$41,0)</f>
        <v>0</v>
      </c>
      <c r="D43" s="80"/>
      <c r="E43" s="60">
        <f>IFERROR(D43/D$41,0)</f>
        <v>0</v>
      </c>
      <c r="F43" s="80"/>
      <c r="G43" s="60">
        <f>IFERROR(F43/F$41,0)</f>
        <v>0</v>
      </c>
      <c r="H43" s="6"/>
      <c r="I43" s="60">
        <f>IFERROR(H43/H$41,0)</f>
        <v>0</v>
      </c>
      <c r="J43" s="80"/>
      <c r="K43" s="60">
        <f>IFERROR(J43/J$41,0)</f>
        <v>0</v>
      </c>
      <c r="L43" s="80"/>
      <c r="M43" s="60">
        <f>IFERROR(L43/L$41,0)</f>
        <v>0</v>
      </c>
      <c r="N43" s="80"/>
      <c r="O43" s="60">
        <f>IFERROR(N43/N$41,0)</f>
        <v>0</v>
      </c>
      <c r="P43" s="6"/>
      <c r="Q43" s="60">
        <f>IFERROR(P43/P$41,0)</f>
        <v>0</v>
      </c>
      <c r="R43" s="6"/>
      <c r="S43" s="60">
        <f>IFERROR(R43/R$41,0)</f>
        <v>0</v>
      </c>
      <c r="W43" s="12"/>
      <c r="X43" s="12"/>
      <c r="Y43" s="12"/>
      <c r="Z43" s="12"/>
      <c r="AA43" s="12"/>
      <c r="AB43" s="12"/>
      <c r="AC43" s="12"/>
      <c r="AD43" s="12"/>
      <c r="AE43" s="12"/>
      <c r="AF43" s="12"/>
      <c r="AG43" s="12"/>
      <c r="AH43" s="12"/>
      <c r="AI43" s="12"/>
      <c r="AJ43" s="12"/>
      <c r="AK43" s="12"/>
    </row>
    <row r="44" spans="1:37" s="11" customFormat="1" ht="18" customHeight="1" x14ac:dyDescent="0.3">
      <c r="A44" s="47" t="s">
        <v>87</v>
      </c>
      <c r="B44" s="80"/>
      <c r="C44" s="60">
        <f>IFERROR(B44/B$41,0)</f>
        <v>0</v>
      </c>
      <c r="D44" s="80"/>
      <c r="E44" s="60">
        <f>IFERROR(D44/D$41,0)</f>
        <v>0</v>
      </c>
      <c r="F44" s="80"/>
      <c r="G44" s="60">
        <f>IFERROR(F44/F$41,0)</f>
        <v>0</v>
      </c>
      <c r="H44" s="6"/>
      <c r="I44" s="60">
        <f>IFERROR(H44/H$41,0)</f>
        <v>0</v>
      </c>
      <c r="J44" s="80"/>
      <c r="K44" s="60">
        <f>IFERROR(J44/J$41,0)</f>
        <v>0</v>
      </c>
      <c r="L44" s="80"/>
      <c r="M44" s="60">
        <f>IFERROR(L44/L$41,0)</f>
        <v>0</v>
      </c>
      <c r="N44" s="80"/>
      <c r="O44" s="60">
        <f>IFERROR(N44/N$41,0)</f>
        <v>0</v>
      </c>
      <c r="P44" s="6"/>
      <c r="Q44" s="60">
        <f>IFERROR(P44/P$41,0)</f>
        <v>0</v>
      </c>
      <c r="R44" s="6"/>
      <c r="S44" s="60">
        <f>IFERROR(R44/R$41,0)</f>
        <v>0</v>
      </c>
      <c r="W44" s="12"/>
      <c r="X44" s="12"/>
      <c r="Y44" s="12"/>
      <c r="Z44" s="12"/>
      <c r="AA44" s="12"/>
      <c r="AB44" s="12"/>
      <c r="AC44" s="12"/>
      <c r="AD44" s="12"/>
      <c r="AE44" s="12"/>
      <c r="AF44" s="12"/>
      <c r="AG44" s="12"/>
      <c r="AH44" s="12"/>
      <c r="AI44" s="12"/>
      <c r="AJ44" s="12"/>
      <c r="AK44" s="12"/>
    </row>
    <row r="45" spans="1:37" s="11" customFormat="1" ht="18" customHeight="1" x14ac:dyDescent="0.3">
      <c r="A45" s="47" t="s">
        <v>90</v>
      </c>
      <c r="B45" s="79"/>
      <c r="C45" s="93"/>
      <c r="D45" s="79"/>
      <c r="E45" s="93"/>
      <c r="F45" s="79"/>
      <c r="G45" s="93"/>
      <c r="H45" s="44">
        <f t="shared" ref="H45:H50" si="25">SUM(B45+D45+F45)</f>
        <v>0</v>
      </c>
      <c r="I45" s="93"/>
      <c r="J45" s="79"/>
      <c r="K45" s="93"/>
      <c r="L45" s="79"/>
      <c r="M45" s="93"/>
      <c r="N45" s="79"/>
      <c r="O45" s="93"/>
      <c r="P45" s="44">
        <f>SUM(J45+L45+N45)</f>
        <v>0</v>
      </c>
      <c r="Q45" s="93"/>
      <c r="R45" s="44">
        <f>SUM(L12,T12,H45,P45)</f>
        <v>0</v>
      </c>
      <c r="S45" s="93"/>
      <c r="W45" s="12"/>
      <c r="X45" s="12"/>
      <c r="Y45" s="12"/>
      <c r="Z45" s="12"/>
      <c r="AA45" s="12"/>
      <c r="AB45" s="12"/>
      <c r="AC45" s="12"/>
      <c r="AD45" s="12"/>
      <c r="AE45" s="12"/>
      <c r="AF45" s="12"/>
      <c r="AG45" s="12"/>
      <c r="AH45" s="12"/>
      <c r="AI45" s="12"/>
      <c r="AJ45" s="12"/>
      <c r="AK45" s="12"/>
    </row>
    <row r="46" spans="1:37" s="11" customFormat="1" ht="18" customHeight="1" x14ac:dyDescent="0.3">
      <c r="A46" s="47" t="s">
        <v>91</v>
      </c>
      <c r="B46" s="79"/>
      <c r="C46" s="60">
        <f>IFERROR(B46/B$45,0)</f>
        <v>0</v>
      </c>
      <c r="D46" s="79"/>
      <c r="E46" s="60">
        <f>IFERROR(D46/D$45,0)</f>
        <v>0</v>
      </c>
      <c r="F46" s="79"/>
      <c r="G46" s="60">
        <f>IFERROR(F46/F$45,0)</f>
        <v>0</v>
      </c>
      <c r="H46" s="44">
        <f t="shared" si="25"/>
        <v>0</v>
      </c>
      <c r="I46" s="60">
        <f>IFERROR(H46/H$45,0)</f>
        <v>0</v>
      </c>
      <c r="J46" s="79"/>
      <c r="K46" s="60">
        <f>IFERROR(J46/J$45,0)</f>
        <v>0</v>
      </c>
      <c r="L46" s="79"/>
      <c r="M46" s="60">
        <f>IFERROR(L46/L$45,0)</f>
        <v>0</v>
      </c>
      <c r="N46" s="79"/>
      <c r="O46" s="60">
        <f>IFERROR(N46/N$45,0)</f>
        <v>0</v>
      </c>
      <c r="P46" s="44">
        <f t="shared" ref="P46:P50" si="26">SUM(J46+L46+N46)</f>
        <v>0</v>
      </c>
      <c r="Q46" s="60">
        <f>IFERROR(P46/P$45,0)</f>
        <v>0</v>
      </c>
      <c r="R46" s="44">
        <f>SUM(L13,T13,H46,P46)</f>
        <v>0</v>
      </c>
      <c r="S46" s="60">
        <f>IFERROR(R46/R$45,0)</f>
        <v>0</v>
      </c>
      <c r="W46" s="12"/>
      <c r="X46" s="12"/>
      <c r="Y46" s="12"/>
      <c r="Z46" s="12"/>
      <c r="AA46" s="12"/>
      <c r="AB46" s="12"/>
      <c r="AC46" s="12"/>
      <c r="AD46" s="12"/>
      <c r="AE46" s="12"/>
      <c r="AF46" s="12"/>
      <c r="AG46" s="12"/>
      <c r="AH46" s="12"/>
      <c r="AI46" s="12"/>
      <c r="AJ46" s="12"/>
      <c r="AK46" s="12"/>
    </row>
    <row r="47" spans="1:37" s="11" customFormat="1" ht="18" customHeight="1" x14ac:dyDescent="0.3">
      <c r="A47" s="47" t="s">
        <v>92</v>
      </c>
      <c r="B47" s="79"/>
      <c r="C47" s="60">
        <f>IFERROR(B47/B$45,0)</f>
        <v>0</v>
      </c>
      <c r="D47" s="79"/>
      <c r="E47" s="60">
        <f>IFERROR(D47/D$45,0)</f>
        <v>0</v>
      </c>
      <c r="F47" s="79"/>
      <c r="G47" s="60">
        <f>IFERROR(F47/F$45,0)</f>
        <v>0</v>
      </c>
      <c r="H47" s="44">
        <f t="shared" si="25"/>
        <v>0</v>
      </c>
      <c r="I47" s="60">
        <f>IFERROR(H47/H$45,0)</f>
        <v>0</v>
      </c>
      <c r="J47" s="79"/>
      <c r="K47" s="60">
        <f>IFERROR(J47/J$45,0)</f>
        <v>0</v>
      </c>
      <c r="L47" s="79"/>
      <c r="M47" s="60">
        <f>IFERROR(L47/L$45,0)</f>
        <v>0</v>
      </c>
      <c r="N47" s="79"/>
      <c r="O47" s="60">
        <f>IFERROR(N47/N$45,0)</f>
        <v>0</v>
      </c>
      <c r="P47" s="44">
        <f t="shared" si="26"/>
        <v>0</v>
      </c>
      <c r="Q47" s="60">
        <f>IFERROR(P47/P$45,0)</f>
        <v>0</v>
      </c>
      <c r="R47" s="44">
        <f t="shared" ref="R47:R67" si="27">SUM(L14,T14,H47,P47)</f>
        <v>0</v>
      </c>
      <c r="S47" s="60">
        <f>IFERROR(R47/R$45,0)</f>
        <v>0</v>
      </c>
      <c r="W47" s="12"/>
      <c r="X47" s="12"/>
      <c r="Y47" s="12"/>
      <c r="Z47" s="12"/>
      <c r="AA47" s="12"/>
      <c r="AB47" s="12"/>
      <c r="AC47" s="12"/>
      <c r="AD47" s="12"/>
      <c r="AE47" s="12"/>
      <c r="AF47" s="12"/>
      <c r="AG47" s="12"/>
      <c r="AH47" s="12"/>
      <c r="AI47" s="12"/>
      <c r="AJ47" s="12"/>
      <c r="AK47" s="12"/>
    </row>
    <row r="48" spans="1:37" ht="18" customHeight="1" x14ac:dyDescent="0.3">
      <c r="A48" s="47" t="s">
        <v>93</v>
      </c>
      <c r="B48" s="79"/>
      <c r="C48" s="60">
        <f>IFERROR(B48/B$45,0)</f>
        <v>0</v>
      </c>
      <c r="D48" s="79"/>
      <c r="E48" s="60">
        <f>IFERROR(D48/D$45,0)</f>
        <v>0</v>
      </c>
      <c r="F48" s="79"/>
      <c r="G48" s="60">
        <f>IFERROR(F48/F$45,0)</f>
        <v>0</v>
      </c>
      <c r="H48" s="44">
        <f t="shared" si="25"/>
        <v>0</v>
      </c>
      <c r="I48" s="60">
        <f>IFERROR(H48/H$45,0)</f>
        <v>0</v>
      </c>
      <c r="J48" s="79"/>
      <c r="K48" s="60">
        <f>IFERROR(J48/J$45,0)</f>
        <v>0</v>
      </c>
      <c r="L48" s="79"/>
      <c r="M48" s="60">
        <f>IFERROR(L48/L$45,0)</f>
        <v>0</v>
      </c>
      <c r="N48" s="79"/>
      <c r="O48" s="60">
        <f>IFERROR(N48/N$45,0)</f>
        <v>0</v>
      </c>
      <c r="P48" s="44">
        <f t="shared" si="26"/>
        <v>0</v>
      </c>
      <c r="Q48" s="60">
        <f>IFERROR(P48/P$45,0)</f>
        <v>0</v>
      </c>
      <c r="R48" s="44">
        <f t="shared" si="27"/>
        <v>0</v>
      </c>
      <c r="S48" s="60">
        <f>IFERROR(R48/R$45,0)</f>
        <v>0</v>
      </c>
    </row>
    <row r="49" spans="1:37" s="71" customFormat="1" ht="18" customHeight="1" x14ac:dyDescent="0.3">
      <c r="A49" s="91" t="s">
        <v>88</v>
      </c>
      <c r="B49" s="92">
        <f>B41-B42</f>
        <v>0</v>
      </c>
      <c r="C49" s="67">
        <f>IFERROR(B49/B$41,0)</f>
        <v>0</v>
      </c>
      <c r="D49" s="92">
        <f>D41-D42</f>
        <v>0</v>
      </c>
      <c r="E49" s="67">
        <f>IFERROR(D49/D$41,0)</f>
        <v>0</v>
      </c>
      <c r="F49" s="92">
        <f>F41-F42</f>
        <v>0</v>
      </c>
      <c r="G49" s="67">
        <f>IFERROR(F49/F$41,0)</f>
        <v>0</v>
      </c>
      <c r="H49" s="92">
        <f>H41-H42</f>
        <v>0</v>
      </c>
      <c r="I49" s="67">
        <f>IFERROR(H49/H$41,0)</f>
        <v>0</v>
      </c>
      <c r="J49" s="92">
        <f>J41-J42</f>
        <v>0</v>
      </c>
      <c r="K49" s="67">
        <f>IFERROR(J49/J$41,0)</f>
        <v>0</v>
      </c>
      <c r="L49" s="92">
        <f>L41-L42</f>
        <v>0</v>
      </c>
      <c r="M49" s="67">
        <f>IFERROR(L49/L$41,0)</f>
        <v>0</v>
      </c>
      <c r="N49" s="92">
        <f>N41-N42</f>
        <v>0</v>
      </c>
      <c r="O49" s="67">
        <f>IFERROR(N49/N$41,0)</f>
        <v>0</v>
      </c>
      <c r="P49" s="92">
        <f>P41-P42</f>
        <v>0</v>
      </c>
      <c r="Q49" s="67">
        <f>IFERROR(P49/P$41,0)</f>
        <v>0</v>
      </c>
      <c r="R49" s="92">
        <f>R41-R42</f>
        <v>0</v>
      </c>
      <c r="S49" s="67">
        <f>IFERROR(R49/R$41,0)</f>
        <v>0</v>
      </c>
      <c r="T49" s="69"/>
      <c r="U49" s="69"/>
      <c r="V49" s="69"/>
      <c r="W49" s="70"/>
      <c r="X49" s="70"/>
      <c r="Y49" s="70"/>
      <c r="Z49" s="70"/>
      <c r="AA49" s="70"/>
      <c r="AB49" s="70"/>
      <c r="AC49" s="70"/>
      <c r="AD49" s="70"/>
      <c r="AE49" s="70"/>
      <c r="AF49" s="70"/>
      <c r="AG49" s="70"/>
      <c r="AH49" s="70"/>
      <c r="AI49" s="70"/>
      <c r="AJ49" s="70"/>
      <c r="AK49" s="70"/>
    </row>
    <row r="50" spans="1:37" s="71" customFormat="1" ht="18" customHeight="1" x14ac:dyDescent="0.3">
      <c r="A50" s="91" t="s">
        <v>94</v>
      </c>
      <c r="B50" s="66">
        <f>B45-B46</f>
        <v>0</v>
      </c>
      <c r="C50" s="67">
        <f>IFERROR(B50/B$45,0)</f>
        <v>0</v>
      </c>
      <c r="D50" s="66">
        <f>D45-D46</f>
        <v>0</v>
      </c>
      <c r="E50" s="67">
        <f>IFERROR(D50/D$45,0)</f>
        <v>0</v>
      </c>
      <c r="F50" s="66">
        <f>F45-F46</f>
        <v>0</v>
      </c>
      <c r="G50" s="67">
        <f>IFERROR(F50/F$45,0)</f>
        <v>0</v>
      </c>
      <c r="H50" s="66">
        <f t="shared" si="25"/>
        <v>0</v>
      </c>
      <c r="I50" s="67">
        <f>IFERROR(H50/H$45,0)</f>
        <v>0</v>
      </c>
      <c r="J50" s="66">
        <f>J45-J46</f>
        <v>0</v>
      </c>
      <c r="K50" s="67">
        <f>IFERROR(J50/J$45,0)</f>
        <v>0</v>
      </c>
      <c r="L50" s="66">
        <f>L45-L46</f>
        <v>0</v>
      </c>
      <c r="M50" s="67">
        <f>IFERROR(L50/L$45,0)</f>
        <v>0</v>
      </c>
      <c r="N50" s="66">
        <f>N45-N46</f>
        <v>0</v>
      </c>
      <c r="O50" s="67">
        <f>IFERROR(N50/N$45,0)</f>
        <v>0</v>
      </c>
      <c r="P50" s="66">
        <f t="shared" si="26"/>
        <v>0</v>
      </c>
      <c r="Q50" s="67">
        <f>IFERROR(P50/P$45,0)</f>
        <v>0</v>
      </c>
      <c r="R50" s="66">
        <f t="shared" si="27"/>
        <v>0</v>
      </c>
      <c r="S50" s="67">
        <f>IFERROR(R50/R$45,0)</f>
        <v>0</v>
      </c>
      <c r="T50" s="69"/>
      <c r="U50" s="69"/>
      <c r="V50" s="69"/>
      <c r="W50" s="70"/>
      <c r="X50" s="70"/>
      <c r="Y50" s="70"/>
      <c r="Z50" s="70"/>
      <c r="AA50" s="70"/>
      <c r="AB50" s="70"/>
      <c r="AC50" s="70"/>
      <c r="AD50" s="70"/>
      <c r="AE50" s="70"/>
      <c r="AF50" s="70"/>
      <c r="AG50" s="70"/>
      <c r="AH50" s="70"/>
      <c r="AI50" s="70"/>
      <c r="AJ50" s="70"/>
      <c r="AK50" s="70"/>
    </row>
    <row r="51" spans="1:37" s="90" customFormat="1" ht="18" customHeight="1" x14ac:dyDescent="0.3">
      <c r="A51" s="54" t="s">
        <v>96</v>
      </c>
      <c r="B51" s="94"/>
      <c r="C51" s="94"/>
      <c r="D51" s="94"/>
      <c r="E51" s="94"/>
      <c r="F51" s="94"/>
      <c r="G51" s="94"/>
      <c r="H51" s="94"/>
      <c r="I51" s="94"/>
      <c r="J51" s="94"/>
      <c r="K51" s="94"/>
      <c r="L51" s="94"/>
      <c r="M51" s="94"/>
      <c r="N51" s="94"/>
      <c r="O51" s="94"/>
      <c r="P51" s="94"/>
      <c r="Q51" s="94"/>
      <c r="R51" s="94"/>
      <c r="S51" s="94"/>
      <c r="T51" s="88"/>
      <c r="U51" s="88"/>
      <c r="V51" s="89"/>
      <c r="W51" s="89"/>
      <c r="X51" s="89"/>
      <c r="Y51" s="89"/>
      <c r="Z51" s="89"/>
      <c r="AA51" s="89"/>
      <c r="AB51" s="89"/>
      <c r="AC51" s="89"/>
      <c r="AD51" s="89"/>
      <c r="AE51" s="89"/>
      <c r="AF51" s="89"/>
      <c r="AG51" s="89"/>
      <c r="AH51" s="89"/>
      <c r="AI51" s="89"/>
    </row>
    <row r="52" spans="1:37" ht="18" customHeight="1" x14ac:dyDescent="0.3">
      <c r="A52" s="59" t="s">
        <v>46</v>
      </c>
      <c r="B52" s="81"/>
      <c r="C52" s="60">
        <f>IFERROR(B52/B$56,0)</f>
        <v>0</v>
      </c>
      <c r="D52" s="81"/>
      <c r="E52" s="60">
        <f>IFERROR(D52/D$56,0)</f>
        <v>0</v>
      </c>
      <c r="F52" s="81"/>
      <c r="G52" s="60">
        <f>IFERROR(F52/F$56,0)</f>
        <v>0</v>
      </c>
      <c r="H52" s="44">
        <f>SUM(B52+D52+F52)</f>
        <v>0</v>
      </c>
      <c r="I52" s="60">
        <f>IFERROR(H52/H$56,0)</f>
        <v>0</v>
      </c>
      <c r="J52" s="81"/>
      <c r="K52" s="60">
        <f>IFERROR(J52/J$56,0)</f>
        <v>0</v>
      </c>
      <c r="L52" s="81"/>
      <c r="M52" s="60">
        <f>IFERROR(L52/L$56,0)</f>
        <v>0</v>
      </c>
      <c r="N52" s="81"/>
      <c r="O52" s="60">
        <f>IFERROR(N52/N$56,0)</f>
        <v>0</v>
      </c>
      <c r="P52" s="51">
        <f>SUM(J52+L52+N52)</f>
        <v>0</v>
      </c>
      <c r="Q52" s="60">
        <f>IFERROR(P52/P$56,0)</f>
        <v>0</v>
      </c>
      <c r="R52" s="51">
        <f>SUM(L19,T19,H52,P52)</f>
        <v>0</v>
      </c>
      <c r="S52" s="60">
        <f>IFERROR(R52/R$56,0)</f>
        <v>0</v>
      </c>
      <c r="V52" s="12"/>
      <c r="AJ52" s="10"/>
      <c r="AK52" s="10"/>
    </row>
    <row r="53" spans="1:37" ht="18" customHeight="1" x14ac:dyDescent="0.3">
      <c r="A53" s="59" t="s">
        <v>47</v>
      </c>
      <c r="B53" s="81"/>
      <c r="C53" s="4">
        <f t="shared" ref="C53:E56" si="28">IFERROR(B53/B$56,0)</f>
        <v>0</v>
      </c>
      <c r="D53" s="81"/>
      <c r="E53" s="4">
        <f t="shared" si="28"/>
        <v>0</v>
      </c>
      <c r="F53" s="81"/>
      <c r="G53" s="4">
        <f t="shared" ref="G53" si="29">IFERROR(F53/F$56,0)</f>
        <v>0</v>
      </c>
      <c r="H53" s="44">
        <f>SUM(B53+D53+F53)</f>
        <v>0</v>
      </c>
      <c r="I53" s="4">
        <f t="shared" ref="I53" si="30">IFERROR(H53/H$56,0)</f>
        <v>0</v>
      </c>
      <c r="J53" s="81"/>
      <c r="K53" s="4">
        <f t="shared" ref="K53" si="31">IFERROR(J53/J$56,0)</f>
        <v>0</v>
      </c>
      <c r="L53" s="81"/>
      <c r="M53" s="4">
        <f>IFERROR(L53/L$56,0)</f>
        <v>0</v>
      </c>
      <c r="N53" s="81"/>
      <c r="O53" s="4">
        <f t="shared" ref="O53" si="32">IFERROR(N53/N$56,0)</f>
        <v>0</v>
      </c>
      <c r="P53" s="51">
        <f t="shared" ref="P53:P56" si="33">SUM(J53+L53+N53)</f>
        <v>0</v>
      </c>
      <c r="Q53" s="4">
        <f>IFERROR(P53/P$56,0)</f>
        <v>0</v>
      </c>
      <c r="R53" s="51">
        <f t="shared" si="27"/>
        <v>0</v>
      </c>
      <c r="S53" s="4">
        <f>IFERROR(R53/R$56,0)</f>
        <v>0</v>
      </c>
      <c r="V53" s="12"/>
      <c r="AJ53" s="10"/>
      <c r="AK53" s="10"/>
    </row>
    <row r="54" spans="1:37" ht="18" customHeight="1" x14ac:dyDescent="0.3">
      <c r="A54" s="59" t="s">
        <v>48</v>
      </c>
      <c r="B54" s="81"/>
      <c r="C54" s="60">
        <f t="shared" si="28"/>
        <v>0</v>
      </c>
      <c r="D54" s="81"/>
      <c r="E54" s="60">
        <f t="shared" si="28"/>
        <v>0</v>
      </c>
      <c r="F54" s="81"/>
      <c r="G54" s="60">
        <f t="shared" ref="G54" si="34">IFERROR(F54/F$56,0)</f>
        <v>0</v>
      </c>
      <c r="H54" s="44">
        <f>SUM(B54+D54+F54)</f>
        <v>0</v>
      </c>
      <c r="I54" s="60">
        <f t="shared" ref="I54" si="35">IFERROR(H54/H$56,0)</f>
        <v>0</v>
      </c>
      <c r="J54" s="81"/>
      <c r="K54" s="60">
        <f t="shared" ref="K54" si="36">IFERROR(J54/J$56,0)</f>
        <v>0</v>
      </c>
      <c r="L54" s="81"/>
      <c r="M54" s="60">
        <f>IFERROR(L54/L$56,0)</f>
        <v>0</v>
      </c>
      <c r="N54" s="81"/>
      <c r="O54" s="60">
        <f t="shared" ref="O54" si="37">IFERROR(N54/N$56,0)</f>
        <v>0</v>
      </c>
      <c r="P54" s="51">
        <f t="shared" si="33"/>
        <v>0</v>
      </c>
      <c r="Q54" s="60">
        <f>IFERROR(P54/P$56,0)</f>
        <v>0</v>
      </c>
      <c r="R54" s="51">
        <f t="shared" si="27"/>
        <v>0</v>
      </c>
      <c r="S54" s="60">
        <f>IFERROR(R54/R$56,0)</f>
        <v>0</v>
      </c>
      <c r="V54" s="12"/>
      <c r="AJ54" s="10"/>
      <c r="AK54" s="10"/>
    </row>
    <row r="55" spans="1:37" ht="18" customHeight="1" x14ac:dyDescent="0.3">
      <c r="A55" s="61" t="s">
        <v>76</v>
      </c>
      <c r="B55" s="81"/>
      <c r="C55" s="4">
        <f t="shared" si="28"/>
        <v>0</v>
      </c>
      <c r="D55" s="81"/>
      <c r="E55" s="4">
        <f t="shared" si="28"/>
        <v>0</v>
      </c>
      <c r="F55" s="81"/>
      <c r="G55" s="4">
        <f t="shared" ref="G55" si="38">IFERROR(F55/F$56,0)</f>
        <v>0</v>
      </c>
      <c r="H55" s="44">
        <f>SUM(B55+D55+F55)</f>
        <v>0</v>
      </c>
      <c r="I55" s="4">
        <f t="shared" ref="I55" si="39">IFERROR(H55/H$56,0)</f>
        <v>0</v>
      </c>
      <c r="J55" s="81"/>
      <c r="K55" s="4">
        <f t="shared" ref="K55" si="40">IFERROR(J55/J$56,0)</f>
        <v>0</v>
      </c>
      <c r="L55" s="81"/>
      <c r="M55" s="4">
        <f>IFERROR(L55/L$56,0)</f>
        <v>0</v>
      </c>
      <c r="N55" s="81"/>
      <c r="O55" s="4">
        <f t="shared" ref="O55" si="41">IFERROR(N55/N$56,0)</f>
        <v>0</v>
      </c>
      <c r="P55" s="51">
        <f t="shared" si="33"/>
        <v>0</v>
      </c>
      <c r="Q55" s="4">
        <f>IFERROR(P55/P$56,0)</f>
        <v>0</v>
      </c>
      <c r="R55" s="51">
        <f t="shared" si="27"/>
        <v>0</v>
      </c>
      <c r="S55" s="4">
        <f>IFERROR(R55/R$56,0)</f>
        <v>0</v>
      </c>
      <c r="V55" s="12"/>
      <c r="AJ55" s="10"/>
      <c r="AK55" s="10"/>
    </row>
    <row r="56" spans="1:37" s="71" customFormat="1" ht="18" customHeight="1" x14ac:dyDescent="0.3">
      <c r="A56" s="53" t="s">
        <v>45</v>
      </c>
      <c r="B56" s="66">
        <f>SUM(B52:B55)</f>
        <v>0</v>
      </c>
      <c r="C56" s="67">
        <f>IFERROR(B56/B$56,0)</f>
        <v>0</v>
      </c>
      <c r="D56" s="66">
        <f t="shared" ref="D56:F56" si="42">SUM(D52:D55)</f>
        <v>0</v>
      </c>
      <c r="E56" s="67">
        <f t="shared" si="28"/>
        <v>0</v>
      </c>
      <c r="F56" s="66">
        <f t="shared" si="42"/>
        <v>0</v>
      </c>
      <c r="G56" s="67">
        <f t="shared" ref="G56" si="43">IFERROR(F56/F$56,0)</f>
        <v>0</v>
      </c>
      <c r="H56" s="66">
        <f>SUM(B56+D56+F56)</f>
        <v>0</v>
      </c>
      <c r="I56" s="67">
        <f t="shared" ref="I56" si="44">IFERROR(H56/H$56,0)</f>
        <v>0</v>
      </c>
      <c r="J56" s="66">
        <f t="shared" ref="J56:N56" si="45">SUM(J52:J55)</f>
        <v>0</v>
      </c>
      <c r="K56" s="67">
        <f t="shared" ref="K56" si="46">IFERROR(J56/J$56,0)</f>
        <v>0</v>
      </c>
      <c r="L56" s="66">
        <f t="shared" si="45"/>
        <v>0</v>
      </c>
      <c r="M56" s="67">
        <f>IFERROR(L56/L$56,0)</f>
        <v>0</v>
      </c>
      <c r="N56" s="66">
        <f t="shared" si="45"/>
        <v>0</v>
      </c>
      <c r="O56" s="67">
        <f t="shared" ref="O56" si="47">IFERROR(N56/N$56,0)</f>
        <v>0</v>
      </c>
      <c r="P56" s="66">
        <f t="shared" si="33"/>
        <v>0</v>
      </c>
      <c r="Q56" s="67">
        <f>IFERROR(P56/P$56,0)</f>
        <v>0</v>
      </c>
      <c r="R56" s="66">
        <f>SUM(L23,T23,H56,P56)</f>
        <v>0</v>
      </c>
      <c r="S56" s="67">
        <f>IFERROR(R56/R$56,0)</f>
        <v>0</v>
      </c>
      <c r="T56" s="69"/>
      <c r="U56" s="69"/>
      <c r="V56" s="70"/>
      <c r="W56" s="70"/>
      <c r="X56" s="70"/>
      <c r="Y56" s="70"/>
      <c r="Z56" s="70"/>
      <c r="AA56" s="70"/>
      <c r="AB56" s="70"/>
      <c r="AC56" s="70"/>
      <c r="AD56" s="70"/>
      <c r="AE56" s="70"/>
      <c r="AF56" s="70"/>
      <c r="AG56" s="70"/>
      <c r="AH56" s="70"/>
      <c r="AI56" s="70"/>
    </row>
    <row r="57" spans="1:37" s="90" customFormat="1" ht="18" customHeight="1" x14ac:dyDescent="0.3">
      <c r="A57" s="54" t="s">
        <v>101</v>
      </c>
      <c r="B57" s="94"/>
      <c r="C57" s="48"/>
      <c r="D57" s="94"/>
      <c r="E57" s="48"/>
      <c r="F57" s="94"/>
      <c r="G57" s="48"/>
      <c r="H57" s="94"/>
      <c r="I57" s="48"/>
      <c r="J57" s="94"/>
      <c r="K57" s="48"/>
      <c r="L57" s="94"/>
      <c r="M57" s="48"/>
      <c r="N57" s="94"/>
      <c r="O57" s="48"/>
      <c r="P57" s="94"/>
      <c r="Q57" s="48"/>
      <c r="R57" s="94"/>
      <c r="S57" s="48"/>
      <c r="T57" s="88"/>
      <c r="U57" s="88"/>
      <c r="V57" s="89"/>
      <c r="W57" s="89"/>
      <c r="X57" s="89"/>
      <c r="Y57" s="89"/>
      <c r="Z57" s="89"/>
      <c r="AA57" s="89"/>
      <c r="AB57" s="89"/>
      <c r="AC57" s="89"/>
      <c r="AD57" s="89"/>
      <c r="AE57" s="89"/>
      <c r="AF57" s="89"/>
      <c r="AG57" s="89"/>
      <c r="AH57" s="89"/>
      <c r="AI57" s="89"/>
    </row>
    <row r="58" spans="1:37" ht="18" customHeight="1" x14ac:dyDescent="0.3">
      <c r="A58" s="59" t="s">
        <v>18</v>
      </c>
      <c r="B58" s="79"/>
      <c r="C58" s="60">
        <f t="shared" ref="C58:C69" si="48">IFERROR(B58/B$69,0)</f>
        <v>0</v>
      </c>
      <c r="D58" s="79"/>
      <c r="E58" s="60">
        <f t="shared" ref="E58:E69" si="49">IFERROR(D58/D$69,0)</f>
        <v>0</v>
      </c>
      <c r="F58" s="79"/>
      <c r="G58" s="60">
        <f t="shared" ref="G58:G69" si="50">IFERROR(F58/F$69,0)</f>
        <v>0</v>
      </c>
      <c r="H58" s="51">
        <f t="shared" ref="H58:H69" si="51">SUM(B58+D58+F58)</f>
        <v>0</v>
      </c>
      <c r="I58" s="60">
        <f t="shared" ref="I58:I69" si="52">IFERROR(H58/H$69,0)</f>
        <v>0</v>
      </c>
      <c r="J58" s="79"/>
      <c r="K58" s="60">
        <f t="shared" ref="K58:K69" si="53">IFERROR(J58/J$69,0)</f>
        <v>0</v>
      </c>
      <c r="L58" s="79"/>
      <c r="M58" s="60">
        <f t="shared" ref="M58:M69" si="54">IFERROR(L58/L$69,0)</f>
        <v>0</v>
      </c>
      <c r="N58" s="79"/>
      <c r="O58" s="60">
        <f t="shared" ref="O58:O69" si="55">IFERROR(N58/N$69,0)</f>
        <v>0</v>
      </c>
      <c r="P58" s="51">
        <f>SUM(J58+L58+N58)</f>
        <v>0</v>
      </c>
      <c r="Q58" s="60">
        <f t="shared" ref="Q58:Q69" si="56">IFERROR(P58/P$69,0)</f>
        <v>0</v>
      </c>
      <c r="R58" s="44">
        <f t="shared" si="27"/>
        <v>0</v>
      </c>
      <c r="S58" s="60">
        <f t="shared" ref="S58:S69" si="57">IFERROR(R58/R$69,0)</f>
        <v>0</v>
      </c>
      <c r="V58" s="12"/>
      <c r="AJ58" s="10"/>
      <c r="AK58" s="10"/>
    </row>
    <row r="59" spans="1:37" ht="18" customHeight="1" x14ac:dyDescent="0.3">
      <c r="A59" s="59" t="s">
        <v>42</v>
      </c>
      <c r="B59" s="79"/>
      <c r="C59" s="60">
        <f t="shared" si="48"/>
        <v>0</v>
      </c>
      <c r="D59" s="79"/>
      <c r="E59" s="60">
        <f t="shared" si="49"/>
        <v>0</v>
      </c>
      <c r="F59" s="79"/>
      <c r="G59" s="60">
        <f t="shared" si="50"/>
        <v>0</v>
      </c>
      <c r="H59" s="51">
        <f t="shared" si="51"/>
        <v>0</v>
      </c>
      <c r="I59" s="60">
        <f t="shared" si="52"/>
        <v>0</v>
      </c>
      <c r="J59" s="79"/>
      <c r="K59" s="60">
        <f t="shared" si="53"/>
        <v>0</v>
      </c>
      <c r="L59" s="79"/>
      <c r="M59" s="60">
        <f t="shared" si="54"/>
        <v>0</v>
      </c>
      <c r="N59" s="79"/>
      <c r="O59" s="60">
        <f t="shared" si="55"/>
        <v>0</v>
      </c>
      <c r="P59" s="51">
        <f t="shared" ref="P59:P69" si="58">SUM(J59+L59+N59)</f>
        <v>0</v>
      </c>
      <c r="Q59" s="60">
        <f t="shared" si="56"/>
        <v>0</v>
      </c>
      <c r="R59" s="44">
        <f t="shared" si="27"/>
        <v>0</v>
      </c>
      <c r="S59" s="60">
        <f t="shared" si="57"/>
        <v>0</v>
      </c>
      <c r="V59" s="12"/>
      <c r="AJ59" s="10"/>
      <c r="AK59" s="10"/>
    </row>
    <row r="60" spans="1:37" ht="18" customHeight="1" x14ac:dyDescent="0.3">
      <c r="A60" s="59" t="s">
        <v>9</v>
      </c>
      <c r="B60" s="79"/>
      <c r="C60" s="60">
        <f t="shared" si="48"/>
        <v>0</v>
      </c>
      <c r="D60" s="79"/>
      <c r="E60" s="60">
        <f t="shared" si="49"/>
        <v>0</v>
      </c>
      <c r="F60" s="79"/>
      <c r="G60" s="60">
        <f t="shared" si="50"/>
        <v>0</v>
      </c>
      <c r="H60" s="51">
        <f t="shared" si="51"/>
        <v>0</v>
      </c>
      <c r="I60" s="60">
        <f t="shared" si="52"/>
        <v>0</v>
      </c>
      <c r="J60" s="79"/>
      <c r="K60" s="60">
        <f t="shared" si="53"/>
        <v>0</v>
      </c>
      <c r="L60" s="79"/>
      <c r="M60" s="60">
        <f t="shared" si="54"/>
        <v>0</v>
      </c>
      <c r="N60" s="79"/>
      <c r="O60" s="60">
        <f t="shared" si="55"/>
        <v>0</v>
      </c>
      <c r="P60" s="51">
        <f t="shared" si="58"/>
        <v>0</v>
      </c>
      <c r="Q60" s="60">
        <f t="shared" si="56"/>
        <v>0</v>
      </c>
      <c r="R60" s="44">
        <f t="shared" si="27"/>
        <v>0</v>
      </c>
      <c r="S60" s="60">
        <f t="shared" si="57"/>
        <v>0</v>
      </c>
      <c r="V60" s="12"/>
      <c r="AJ60" s="10"/>
      <c r="AK60" s="10"/>
    </row>
    <row r="61" spans="1:37" ht="18" customHeight="1" x14ac:dyDescent="0.3">
      <c r="A61" s="61" t="s">
        <v>10</v>
      </c>
      <c r="B61" s="79"/>
      <c r="C61" s="60">
        <f t="shared" si="48"/>
        <v>0</v>
      </c>
      <c r="D61" s="79"/>
      <c r="E61" s="60">
        <f t="shared" si="49"/>
        <v>0</v>
      </c>
      <c r="F61" s="79"/>
      <c r="G61" s="60">
        <f t="shared" si="50"/>
        <v>0</v>
      </c>
      <c r="H61" s="51">
        <f t="shared" si="51"/>
        <v>0</v>
      </c>
      <c r="I61" s="60">
        <f t="shared" si="52"/>
        <v>0</v>
      </c>
      <c r="J61" s="79"/>
      <c r="K61" s="60">
        <f t="shared" si="53"/>
        <v>0</v>
      </c>
      <c r="L61" s="79"/>
      <c r="M61" s="60">
        <f t="shared" si="54"/>
        <v>0</v>
      </c>
      <c r="N61" s="79"/>
      <c r="O61" s="60">
        <f t="shared" si="55"/>
        <v>0</v>
      </c>
      <c r="P61" s="51">
        <f t="shared" si="58"/>
        <v>0</v>
      </c>
      <c r="Q61" s="60">
        <f t="shared" si="56"/>
        <v>0</v>
      </c>
      <c r="R61" s="44">
        <f t="shared" si="27"/>
        <v>0</v>
      </c>
      <c r="S61" s="60">
        <f t="shared" si="57"/>
        <v>0</v>
      </c>
      <c r="V61" s="12"/>
      <c r="AJ61" s="10"/>
      <c r="AK61" s="10"/>
    </row>
    <row r="62" spans="1:37" ht="18" customHeight="1" x14ac:dyDescent="0.3">
      <c r="A62" s="59" t="s">
        <v>11</v>
      </c>
      <c r="B62" s="79"/>
      <c r="C62" s="60">
        <f t="shared" si="48"/>
        <v>0</v>
      </c>
      <c r="D62" s="79"/>
      <c r="E62" s="60">
        <f t="shared" si="49"/>
        <v>0</v>
      </c>
      <c r="F62" s="79"/>
      <c r="G62" s="60">
        <f t="shared" si="50"/>
        <v>0</v>
      </c>
      <c r="H62" s="51">
        <f t="shared" si="51"/>
        <v>0</v>
      </c>
      <c r="I62" s="60">
        <f t="shared" si="52"/>
        <v>0</v>
      </c>
      <c r="J62" s="79"/>
      <c r="K62" s="60">
        <f t="shared" si="53"/>
        <v>0</v>
      </c>
      <c r="L62" s="79"/>
      <c r="M62" s="60">
        <f t="shared" si="54"/>
        <v>0</v>
      </c>
      <c r="N62" s="79"/>
      <c r="O62" s="60">
        <f t="shared" si="55"/>
        <v>0</v>
      </c>
      <c r="P62" s="51">
        <f t="shared" si="58"/>
        <v>0</v>
      </c>
      <c r="Q62" s="60">
        <f t="shared" si="56"/>
        <v>0</v>
      </c>
      <c r="R62" s="44">
        <f t="shared" si="27"/>
        <v>0</v>
      </c>
      <c r="S62" s="60">
        <f t="shared" si="57"/>
        <v>0</v>
      </c>
      <c r="V62" s="12"/>
      <c r="AJ62" s="10"/>
      <c r="AK62" s="10"/>
    </row>
    <row r="63" spans="1:37" ht="18" customHeight="1" x14ac:dyDescent="0.3">
      <c r="A63" s="59" t="s">
        <v>43</v>
      </c>
      <c r="B63" s="79"/>
      <c r="C63" s="60">
        <f t="shared" si="48"/>
        <v>0</v>
      </c>
      <c r="D63" s="79"/>
      <c r="E63" s="60">
        <f t="shared" si="49"/>
        <v>0</v>
      </c>
      <c r="F63" s="79"/>
      <c r="G63" s="60">
        <f t="shared" si="50"/>
        <v>0</v>
      </c>
      <c r="H63" s="51">
        <f t="shared" si="51"/>
        <v>0</v>
      </c>
      <c r="I63" s="60">
        <f t="shared" si="52"/>
        <v>0</v>
      </c>
      <c r="J63" s="79"/>
      <c r="K63" s="60">
        <f t="shared" si="53"/>
        <v>0</v>
      </c>
      <c r="L63" s="79"/>
      <c r="M63" s="60">
        <f t="shared" si="54"/>
        <v>0</v>
      </c>
      <c r="N63" s="79"/>
      <c r="O63" s="60">
        <f t="shared" si="55"/>
        <v>0</v>
      </c>
      <c r="P63" s="51">
        <f t="shared" si="58"/>
        <v>0</v>
      </c>
      <c r="Q63" s="60">
        <f t="shared" si="56"/>
        <v>0</v>
      </c>
      <c r="R63" s="44">
        <f t="shared" si="27"/>
        <v>0</v>
      </c>
      <c r="S63" s="60">
        <f t="shared" si="57"/>
        <v>0</v>
      </c>
      <c r="V63" s="12"/>
      <c r="AJ63" s="10"/>
      <c r="AK63" s="10"/>
    </row>
    <row r="64" spans="1:37" ht="18" customHeight="1" x14ac:dyDescent="0.3">
      <c r="A64" s="59" t="s">
        <v>44</v>
      </c>
      <c r="B64" s="79"/>
      <c r="C64" s="60">
        <f t="shared" si="48"/>
        <v>0</v>
      </c>
      <c r="D64" s="79"/>
      <c r="E64" s="60">
        <f t="shared" si="49"/>
        <v>0</v>
      </c>
      <c r="F64" s="79"/>
      <c r="G64" s="60">
        <f t="shared" si="50"/>
        <v>0</v>
      </c>
      <c r="H64" s="51">
        <f t="shared" si="51"/>
        <v>0</v>
      </c>
      <c r="I64" s="60">
        <f t="shared" si="52"/>
        <v>0</v>
      </c>
      <c r="J64" s="79"/>
      <c r="K64" s="60">
        <f t="shared" si="53"/>
        <v>0</v>
      </c>
      <c r="L64" s="79"/>
      <c r="M64" s="60">
        <f t="shared" si="54"/>
        <v>0</v>
      </c>
      <c r="N64" s="79"/>
      <c r="O64" s="60">
        <f t="shared" si="55"/>
        <v>0</v>
      </c>
      <c r="P64" s="51">
        <f t="shared" si="58"/>
        <v>0</v>
      </c>
      <c r="Q64" s="60">
        <f t="shared" si="56"/>
        <v>0</v>
      </c>
      <c r="R64" s="44">
        <f t="shared" si="27"/>
        <v>0</v>
      </c>
      <c r="S64" s="60">
        <f t="shared" si="57"/>
        <v>0</v>
      </c>
      <c r="V64" s="12"/>
      <c r="AJ64" s="10"/>
      <c r="AK64" s="10"/>
    </row>
    <row r="65" spans="1:37" ht="18" customHeight="1" x14ac:dyDescent="0.3">
      <c r="A65" s="59" t="s">
        <v>12</v>
      </c>
      <c r="B65" s="79"/>
      <c r="C65" s="60">
        <f t="shared" si="48"/>
        <v>0</v>
      </c>
      <c r="D65" s="79"/>
      <c r="E65" s="60">
        <f t="shared" si="49"/>
        <v>0</v>
      </c>
      <c r="F65" s="79"/>
      <c r="G65" s="60">
        <f t="shared" si="50"/>
        <v>0</v>
      </c>
      <c r="H65" s="51">
        <f t="shared" si="51"/>
        <v>0</v>
      </c>
      <c r="I65" s="60">
        <f t="shared" si="52"/>
        <v>0</v>
      </c>
      <c r="J65" s="79"/>
      <c r="K65" s="60">
        <f t="shared" si="53"/>
        <v>0</v>
      </c>
      <c r="L65" s="79"/>
      <c r="M65" s="60">
        <f t="shared" si="54"/>
        <v>0</v>
      </c>
      <c r="N65" s="79"/>
      <c r="O65" s="60">
        <f t="shared" si="55"/>
        <v>0</v>
      </c>
      <c r="P65" s="51">
        <f t="shared" si="58"/>
        <v>0</v>
      </c>
      <c r="Q65" s="60">
        <f t="shared" si="56"/>
        <v>0</v>
      </c>
      <c r="R65" s="44">
        <f t="shared" si="27"/>
        <v>0</v>
      </c>
      <c r="S65" s="60">
        <f t="shared" si="57"/>
        <v>0</v>
      </c>
      <c r="V65" s="12"/>
      <c r="AJ65" s="10"/>
      <c r="AK65" s="10"/>
    </row>
    <row r="66" spans="1:37" ht="18" customHeight="1" x14ac:dyDescent="0.3">
      <c r="A66" s="59" t="s">
        <v>13</v>
      </c>
      <c r="B66" s="79"/>
      <c r="C66" s="60">
        <f t="shared" si="48"/>
        <v>0</v>
      </c>
      <c r="D66" s="79"/>
      <c r="E66" s="60">
        <f t="shared" si="49"/>
        <v>0</v>
      </c>
      <c r="F66" s="79"/>
      <c r="G66" s="60">
        <f t="shared" si="50"/>
        <v>0</v>
      </c>
      <c r="H66" s="51">
        <f t="shared" si="51"/>
        <v>0</v>
      </c>
      <c r="I66" s="60">
        <f t="shared" si="52"/>
        <v>0</v>
      </c>
      <c r="J66" s="79"/>
      <c r="K66" s="60">
        <f t="shared" si="53"/>
        <v>0</v>
      </c>
      <c r="L66" s="79"/>
      <c r="M66" s="60">
        <f t="shared" si="54"/>
        <v>0</v>
      </c>
      <c r="N66" s="79"/>
      <c r="O66" s="60">
        <f t="shared" si="55"/>
        <v>0</v>
      </c>
      <c r="P66" s="51">
        <f t="shared" si="58"/>
        <v>0</v>
      </c>
      <c r="Q66" s="60">
        <f t="shared" si="56"/>
        <v>0</v>
      </c>
      <c r="R66" s="44">
        <f t="shared" si="27"/>
        <v>0</v>
      </c>
      <c r="S66" s="60">
        <f t="shared" si="57"/>
        <v>0</v>
      </c>
      <c r="V66" s="12"/>
      <c r="AJ66" s="10"/>
      <c r="AK66" s="10"/>
    </row>
    <row r="67" spans="1:37" ht="18" customHeight="1" x14ac:dyDescent="0.3">
      <c r="A67" s="59" t="s">
        <v>19</v>
      </c>
      <c r="B67" s="79"/>
      <c r="C67" s="60">
        <f t="shared" si="48"/>
        <v>0</v>
      </c>
      <c r="D67" s="79"/>
      <c r="E67" s="60">
        <f t="shared" si="49"/>
        <v>0</v>
      </c>
      <c r="F67" s="79"/>
      <c r="G67" s="60">
        <f t="shared" si="50"/>
        <v>0</v>
      </c>
      <c r="H67" s="51">
        <f t="shared" si="51"/>
        <v>0</v>
      </c>
      <c r="I67" s="60">
        <f t="shared" si="52"/>
        <v>0</v>
      </c>
      <c r="J67" s="79"/>
      <c r="K67" s="60">
        <f t="shared" si="53"/>
        <v>0</v>
      </c>
      <c r="L67" s="79"/>
      <c r="M67" s="60">
        <f t="shared" si="54"/>
        <v>0</v>
      </c>
      <c r="N67" s="79"/>
      <c r="O67" s="60">
        <f t="shared" si="55"/>
        <v>0</v>
      </c>
      <c r="P67" s="51">
        <f t="shared" si="58"/>
        <v>0</v>
      </c>
      <c r="Q67" s="60">
        <f t="shared" si="56"/>
        <v>0</v>
      </c>
      <c r="R67" s="44">
        <f t="shared" si="27"/>
        <v>0</v>
      </c>
      <c r="S67" s="60">
        <f t="shared" si="57"/>
        <v>0</v>
      </c>
      <c r="V67" s="12"/>
      <c r="AJ67" s="10"/>
      <c r="AK67" s="10"/>
    </row>
    <row r="68" spans="1:37" ht="18" customHeight="1" x14ac:dyDescent="0.3">
      <c r="A68" s="61" t="s">
        <v>16</v>
      </c>
      <c r="B68" s="79"/>
      <c r="C68" s="60">
        <f t="shared" si="48"/>
        <v>0</v>
      </c>
      <c r="D68" s="79"/>
      <c r="E68" s="60">
        <f t="shared" si="49"/>
        <v>0</v>
      </c>
      <c r="F68" s="79"/>
      <c r="G68" s="60">
        <f t="shared" si="50"/>
        <v>0</v>
      </c>
      <c r="H68" s="51">
        <f t="shared" si="51"/>
        <v>0</v>
      </c>
      <c r="I68" s="60">
        <f t="shared" si="52"/>
        <v>0</v>
      </c>
      <c r="J68" s="79"/>
      <c r="K68" s="60">
        <f t="shared" si="53"/>
        <v>0</v>
      </c>
      <c r="L68" s="79"/>
      <c r="M68" s="60">
        <f t="shared" si="54"/>
        <v>0</v>
      </c>
      <c r="N68" s="79"/>
      <c r="O68" s="60">
        <f t="shared" si="55"/>
        <v>0</v>
      </c>
      <c r="P68" s="51">
        <f t="shared" si="58"/>
        <v>0</v>
      </c>
      <c r="Q68" s="60">
        <f t="shared" si="56"/>
        <v>0</v>
      </c>
      <c r="R68" s="44">
        <f>SUM(L35,T35,H68,P68)</f>
        <v>0</v>
      </c>
      <c r="S68" s="60">
        <f t="shared" si="57"/>
        <v>0</v>
      </c>
      <c r="V68" s="12"/>
      <c r="AJ68" s="10"/>
      <c r="AK68" s="10"/>
    </row>
    <row r="69" spans="1:37" s="71" customFormat="1" ht="18" customHeight="1" x14ac:dyDescent="0.3">
      <c r="A69" s="53" t="s">
        <v>41</v>
      </c>
      <c r="B69" s="66">
        <f>SUM(B58:B68)</f>
        <v>0</v>
      </c>
      <c r="C69" s="67">
        <f t="shared" si="48"/>
        <v>0</v>
      </c>
      <c r="D69" s="66">
        <f>SUM(D58:D68)</f>
        <v>0</v>
      </c>
      <c r="E69" s="67">
        <f t="shared" si="49"/>
        <v>0</v>
      </c>
      <c r="F69" s="66">
        <f>SUM(F58:F68)</f>
        <v>0</v>
      </c>
      <c r="G69" s="67">
        <f t="shared" si="50"/>
        <v>0</v>
      </c>
      <c r="H69" s="66">
        <f t="shared" si="51"/>
        <v>0</v>
      </c>
      <c r="I69" s="67">
        <f t="shared" si="52"/>
        <v>0</v>
      </c>
      <c r="J69" s="66">
        <f t="shared" ref="J69" si="59">SUM(J58:J68)</f>
        <v>0</v>
      </c>
      <c r="K69" s="67">
        <f t="shared" si="53"/>
        <v>0</v>
      </c>
      <c r="L69" s="66">
        <f t="shared" ref="L69" si="60">SUM(L58:L68)</f>
        <v>0</v>
      </c>
      <c r="M69" s="67">
        <f t="shared" si="54"/>
        <v>0</v>
      </c>
      <c r="N69" s="66">
        <f t="shared" ref="N69" si="61">SUM(N58:N68)</f>
        <v>0</v>
      </c>
      <c r="O69" s="67">
        <f t="shared" si="55"/>
        <v>0</v>
      </c>
      <c r="P69" s="66">
        <f t="shared" si="58"/>
        <v>0</v>
      </c>
      <c r="Q69" s="67">
        <f t="shared" si="56"/>
        <v>0</v>
      </c>
      <c r="R69" s="66">
        <f>SUM(L36,T36,H69,P69)</f>
        <v>0</v>
      </c>
      <c r="S69" s="67">
        <f t="shared" si="57"/>
        <v>0</v>
      </c>
      <c r="T69" s="69"/>
      <c r="U69" s="69"/>
      <c r="V69" s="70"/>
      <c r="W69" s="70"/>
      <c r="X69" s="70"/>
      <c r="Y69" s="70"/>
      <c r="Z69" s="70"/>
      <c r="AA69" s="70"/>
      <c r="AB69" s="70"/>
      <c r="AC69" s="70"/>
      <c r="AD69" s="70"/>
      <c r="AE69" s="70"/>
      <c r="AF69" s="70"/>
      <c r="AG69" s="70"/>
      <c r="AH69" s="70"/>
      <c r="AI69" s="70"/>
    </row>
    <row r="70" spans="1:37" x14ac:dyDescent="0.3">
      <c r="B70" s="78"/>
      <c r="C70" s="78"/>
      <c r="D70" s="78"/>
      <c r="E70" s="78"/>
      <c r="F70" s="78"/>
      <c r="G70" s="78"/>
    </row>
    <row r="71" spans="1:37" x14ac:dyDescent="0.3">
      <c r="A71" s="38" t="s">
        <v>67</v>
      </c>
    </row>
    <row r="72" spans="1:37" ht="17" x14ac:dyDescent="0.35">
      <c r="A72" s="40" t="s">
        <v>68</v>
      </c>
    </row>
    <row r="73" spans="1:37" ht="17" x14ac:dyDescent="0.35">
      <c r="A73" s="40" t="s">
        <v>69</v>
      </c>
    </row>
    <row r="74" spans="1:37" ht="17" x14ac:dyDescent="0.35">
      <c r="A74" s="40" t="s">
        <v>70</v>
      </c>
    </row>
    <row r="75" spans="1:37" ht="17" x14ac:dyDescent="0.35">
      <c r="A75" s="9" t="s">
        <v>71</v>
      </c>
    </row>
  </sheetData>
  <sheetProtection algorithmName="SHA-512" hashValue="PlrpFAd7CZoZPatnQUuRBN8vGd8L+Bm5AbeUJKznY1Q2U4OmE9XgwS5obAi0oHpUF2nViwixYzRj1HlnfuyhTw==" saltValue="T4XHqrwtp9l8XMqVxvG8Pg==" spinCount="100000" sheet="1" objects="1" scenarios="1" formatColumns="0"/>
  <mergeCells count="3">
    <mergeCell ref="F1:F2"/>
    <mergeCell ref="B2:D2"/>
    <mergeCell ref="B3:D3"/>
  </mergeCells>
  <conditionalFormatting sqref="B16:U17 B49:S50">
    <cfRule type="expression" dxfId="0" priority="1">
      <formula>B16&lt;&gt;0</formula>
    </cfRule>
  </conditionalFormatting>
  <printOptions horizontalCentered="1" verticalCentered="1"/>
  <pageMargins left="0.25" right="0.25" top="1.75" bottom="0.5" header="0.3" footer="0.3"/>
  <pageSetup scale="31" fitToWidth="0" fitToHeight="0" orientation="landscape" r:id="rId1"/>
  <headerFooter scaleWithDoc="0">
    <oddHeader>&amp;C&amp;"Arial,Regular"&amp;10&amp;G
Electronic Visit Verification Report
Section IV - &amp;A</oddHeader>
    <oddFooter>&amp;L&amp;"Arial,Regular"&amp;10Electronic Visit Verification Report - #35&amp;C&amp;"Arial,Regular"&amp;10Rev. v2 2020-06&amp;R&amp;"Arial,Regular"&amp;10&amp;P</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DAE5FEF4C32AA4FAC29E785BDDCA1AB" ma:contentTypeVersion="12" ma:contentTypeDescription="Create a new document." ma:contentTypeScope="" ma:versionID="f76b2d41e1bde5ceb15f54f0595cc992">
  <xsd:schema xmlns:xsd="http://www.w3.org/2001/XMLSchema" xmlns:xs="http://www.w3.org/2001/XMLSchema" xmlns:p="http://schemas.microsoft.com/office/2006/metadata/properties" xmlns:ns2="1c537666-98de-4485-8b47-b51cbc79dc86" xmlns:ns3="a0feb453-af98-409e-be09-8a21d00ffeb9" xmlns:ns4="00d6d613-bd9d-47fd-bf82-0261ee610bb9" targetNamespace="http://schemas.microsoft.com/office/2006/metadata/properties" ma:root="true" ma:fieldsID="5ddf61d80cf5abee56570ff78f866a2c" ns2:_="" ns3:_="" ns4:_="">
    <xsd:import namespace="1c537666-98de-4485-8b47-b51cbc79dc86"/>
    <xsd:import namespace="a0feb453-af98-409e-be09-8a21d00ffeb9"/>
    <xsd:import namespace="00d6d613-bd9d-47fd-bf82-0261ee610bb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537666-98de-4485-8b47-b51cbc79dc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82f08d83-6ad9-4a19-ac92-930f74cde0b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0feb453-af98-409e-be09-8a21d00ffeb9"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d6d613-bd9d-47fd-bf82-0261ee610bb9"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f4c100e-e01d-4286-aa91-745afbd696c7}" ma:internalName="TaxCatchAll" ma:showField="CatchAllData" ma:web="a0feb453-af98-409e-be09-8a21d00ffe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c537666-98de-4485-8b47-b51cbc79dc86">
      <Terms xmlns="http://schemas.microsoft.com/office/infopath/2007/PartnerControls"/>
    </lcf76f155ced4ddcb4097134ff3c332f>
    <TaxCatchAll xmlns="00d6d613-bd9d-47fd-bf82-0261ee610bb9" xsi:nil="true"/>
  </documentManagement>
</p:properties>
</file>

<file path=customXml/itemProps1.xml><?xml version="1.0" encoding="utf-8"?>
<ds:datastoreItem xmlns:ds="http://schemas.openxmlformats.org/officeDocument/2006/customXml" ds:itemID="{7AA67862-3348-41A9-95DE-57E31A214367}"/>
</file>

<file path=customXml/itemProps2.xml><?xml version="1.0" encoding="utf-8"?>
<ds:datastoreItem xmlns:ds="http://schemas.openxmlformats.org/officeDocument/2006/customXml" ds:itemID="{806AB7C7-59DC-4C2A-81E3-282A2A897493}"/>
</file>

<file path=customXml/itemProps3.xml><?xml version="1.0" encoding="utf-8"?>
<ds:datastoreItem xmlns:ds="http://schemas.openxmlformats.org/officeDocument/2006/customXml" ds:itemID="{C4B8139B-35CE-4A30-A4BC-73D8D1F9D72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Analysis</vt:lpstr>
      <vt:lpstr>EVV Summary</vt:lpstr>
      <vt:lpstr>EVV Claims</vt:lpstr>
      <vt:lpstr>EVV EPSDT Summary and Claims</vt:lpstr>
      <vt:lpstr>Analysis!Print_Area</vt:lpstr>
      <vt:lpstr>'EVV Claims'!Print_Area</vt:lpstr>
      <vt:lpstr>'EVV EPSDT Summary and Claims'!Print_Area</vt:lpstr>
      <vt:lpstr>'EVV Summary'!Print_Area</vt:lpstr>
      <vt:lpstr>Analysis!Print_Titles</vt:lpstr>
      <vt:lpstr>'EVV Claims'!Print_Titles</vt:lpstr>
      <vt:lpstr>'EVV EPSDT Summary and Claims'!Print_Titles</vt:lpstr>
      <vt:lpstr>'EVV 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2017-06-28T21:40:52Z</dcterms:created>
  <dcterms:modified xsi:type="dcterms:W3CDTF">2020-06-04T22:59:41Z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PR_PEERREVIEW">
    <vt:lpwstr>Peer Review Identifier</vt:lpwstr>
  </property>
  <property fmtid="{D5CDD505-2E9C-101B-9397-08002B2CF9AE}" pid="3" name="MPR_DocID">
    <vt:lpwstr>47a283b3759844c482ecea6535309d9e</vt:lpwstr>
  </property>
  <property fmtid="{D5CDD505-2E9C-101B-9397-08002B2CF9AE}" pid="4" name="ContentTypeId">
    <vt:lpwstr>0x0101000DAE5FEF4C32AA4FAC29E785BDDCA1AB</vt:lpwstr>
  </property>
</Properties>
</file>