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charts/colors30.xml" ContentType="application/vnd.ms-office.chartcolorstyle+xml"/>
  <Override PartName="/xl/charts/style30.xml" ContentType="application/vnd.ms-office.chartstyle+xml"/>
  <Override PartName="/xl/charts/chart30.xml" ContentType="application/vnd.openxmlformats-officedocument.drawingml.chart+xml"/>
  <Override PartName="/xl/charts/colors29.xml" ContentType="application/vnd.ms-office.chartcolorstyle+xml"/>
  <Override PartName="/xl/charts/style29.xml" ContentType="application/vnd.ms-office.chartstyle+xml"/>
  <Override PartName="/xl/charts/chart29.xml" ContentType="application/vnd.openxmlformats-officedocument.drawingml.chart+xml"/>
  <Override PartName="/xl/charts/colors28.xml" ContentType="application/vnd.ms-office.chartcolorstyle+xml"/>
  <Override PartName="/xl/charts/style28.xml" ContentType="application/vnd.ms-office.chartstyle+xml"/>
  <Override PartName="/xl/worksheets/sheet3.xml" ContentType="application/vnd.openxmlformats-officedocument.spreadsheetml.worksheet+xml"/>
  <Override PartName="/xl/worksheets/sheet2.xml" ContentType="application/vnd.openxmlformats-officedocument.spreadsheetml.worksheet+xml"/>
  <Override PartName="/xl/charts/chart28.xml" ContentType="application/vnd.openxmlformats-officedocument.drawingml.chart+xml"/>
  <Override PartName="/xl/charts/colors27.xml" ContentType="application/vnd.ms-office.chartcolorstyle+xml"/>
  <Override PartName="/xl/charts/style27.xml" ContentType="application/vnd.ms-office.chartstyle+xml"/>
  <Override PartName="/xl/charts/colors23.xml" ContentType="application/vnd.ms-office.chartcolorstyle+xml"/>
  <Override PartName="/xl/charts/style23.xml" ContentType="application/vnd.ms-office.chartstyle+xml"/>
  <Override PartName="/xl/charts/chart23.xml" ContentType="application/vnd.openxmlformats-officedocument.drawingml.chart+xml"/>
  <Override PartName="/xl/charts/colors22.xml" ContentType="application/vnd.ms-office.chartcolorstyle+xml"/>
  <Override PartName="/xl/charts/style22.xml" ContentType="application/vnd.ms-office.chartstyle+xml"/>
  <Override PartName="/xl/charts/chart22.xml" ContentType="application/vnd.openxmlformats-officedocument.drawingml.chart+xml"/>
  <Override PartName="/xl/worksheets/sheet1.xml" ContentType="application/vnd.openxmlformats-officedocument.spreadsheetml.worksheet+xml"/>
  <Override PartName="/xl/charts/style21.xml" ContentType="application/vnd.ms-office.chart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7.xml" ContentType="application/vnd.openxmlformats-officedocument.drawingml.chart+xml"/>
  <Override PartName="/xl/charts/colors26.xml" ContentType="application/vnd.ms-office.chartcolorstyle+xml"/>
  <Override PartName="/xl/charts/style26.xml" ContentType="application/vnd.ms-office.chartstyle+xml"/>
  <Override PartName="/xl/charts/chart26.xml" ContentType="application/vnd.openxmlformats-officedocument.drawingml.chart+xml"/>
  <Override PartName="/xl/charts/colors25.xml" ContentType="application/vnd.ms-office.chartcolorstyle+xml"/>
  <Override PartName="/xl/charts/style25.xml" ContentType="application/vnd.ms-office.chartstyle+xml"/>
  <Override PartName="/xl/charts/chart25.xml" ContentType="application/vnd.openxmlformats-officedocument.drawingml.chart+xml"/>
  <Override PartName="/xl/charts/chart21.xml" ContentType="application/vnd.openxmlformats-officedocument.drawingml.chart+xml"/>
  <Override PartName="/xl/charts/colors21.xml" ContentType="application/vnd.ms-office.chartcolorstyle+xml"/>
  <Override PartName="/xl/charts/style20.xml" ContentType="application/vnd.ms-office.chartstyle+xml"/>
  <Override PartName="/xl/charts/colors5.xml" ContentType="application/vnd.ms-office.chartcolorstyle+xml"/>
  <Override PartName="/xl/charts/style5.xml" ContentType="application/vnd.ms-office.chartstyle+xml"/>
  <Override PartName="/xl/charts/chart5.xml" ContentType="application/vnd.openxmlformats-officedocument.drawingml.chart+xml"/>
  <Override PartName="/xl/charts/colors4.xml" ContentType="application/vnd.ms-office.chartcolorstyle+xml"/>
  <Override PartName="/xl/charts/style4.xml" ContentType="application/vnd.ms-office.chartstyle+xml"/>
  <Override PartName="/xl/charts/chart4.xml" ContentType="application/vnd.openxmlformats-officedocument.drawingml.chart+xml"/>
  <Override PartName="/xl/charts/colors3.xml" ContentType="application/vnd.ms-office.chartcolorstyle+xml"/>
  <Override PartName="/xl/charts/style3.xml" ContentType="application/vnd.ms-office.chart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olors20.xml" ContentType="application/vnd.ms-office.chartcolorstyle+xml"/>
  <Override PartName="/xl/charts/colors8.xml" ContentType="application/vnd.ms-office.chartcolorstyle+xml"/>
  <Override PartName="/xl/charts/style8.xml" ContentType="application/vnd.ms-office.chartstyle+xml"/>
  <Override PartName="/xl/charts/chart8.xml" ContentType="application/vnd.openxmlformats-officedocument.drawingml.chart+xml"/>
  <Override PartName="/xl/charts/colors7.xml" ContentType="application/vnd.ms-office.chartcolorstyle+xml"/>
  <Override PartName="/xl/charts/style7.xml" ContentType="application/vnd.ms-office.chartstyle+xml"/>
  <Override PartName="/xl/charts/chart7.xml" ContentType="application/vnd.openxmlformats-officedocument.drawingml.chart+xml"/>
  <Override PartName="/xl/charts/chart3.xml" ContentType="application/vnd.openxmlformats-officedocument.drawingml.chart+xml"/>
  <Override PartName="/xl/charts/colors2.xml" ContentType="application/vnd.ms-office.chartcolorstyle+xml"/>
  <Override PartName="/xl/charts/style2.xml" ContentType="application/vnd.ms-office.chartsty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harts/chart2.xml" ContentType="application/vnd.openxmlformats-officedocument.drawingml.chart+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drawings/drawing1.xml" ContentType="application/vnd.openxmlformats-officedocument.drawing+xml"/>
  <Override PartName="/xl/charts/style9.xml" ContentType="application/vnd.ms-office.chartstyle+xml"/>
  <Override PartName="/xl/charts/chart9.xml" ContentType="application/vnd.openxmlformats-officedocument.drawingml.chart+xml"/>
  <Override PartName="/xl/charts/chart10.xml" ContentType="application/vnd.openxmlformats-officedocument.drawingml.chart+xml"/>
  <Override PartName="/xl/charts/colors16.xml" ContentType="application/vnd.ms-office.chartcolorstyle+xml"/>
  <Override PartName="/xl/charts/style16.xml" ContentType="application/vnd.ms-office.chartstyle+xml"/>
  <Override PartName="/xl/charts/chart16.xml" ContentType="application/vnd.openxmlformats-officedocument.drawingml.chart+xml"/>
  <Override PartName="/xl/drawings/drawing2.xml" ContentType="application/vnd.openxmlformats-officedocument.drawing+xml"/>
  <Override PartName="/xl/charts/colors15.xml" ContentType="application/vnd.ms-office.chartcolorstyle+xml"/>
  <Override PartName="/xl/charts/colors9.xml" ContentType="application/vnd.ms-office.chartcolorstyle+xml"/>
  <Override PartName="/xl/charts/chart15.xml" ContentType="application/vnd.openxmlformats-officedocument.drawingml.chart+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20.xml" ContentType="application/vnd.openxmlformats-officedocument.drawingml.chart+xml"/>
  <Override PartName="/xl/charts/colors19.xml" ContentType="application/vnd.ms-office.chartcolorstyle+xml"/>
  <Override PartName="/xl/charts/style19.xml" ContentType="application/vnd.ms-office.chartstyle+xml"/>
  <Override PartName="/xl/charts/chart19.xml" ContentType="application/vnd.openxmlformats-officedocument.drawingml.chart+xml"/>
  <Override PartName="/xl/charts/colors18.xml" ContentType="application/vnd.ms-office.chartcolorstyle+xml"/>
  <Override PartName="/xl/charts/style18.xml" ContentType="application/vnd.ms-office.chartstyle+xml"/>
  <Override PartName="/xl/charts/chart18.xml" ContentType="application/vnd.openxmlformats-officedocument.drawingml.chart+xml"/>
  <Override PartName="/xl/charts/colors14.xml" ContentType="application/vnd.ms-office.chartcolorstyle+xml"/>
  <Override PartName="/xl/charts/style15.xml" ContentType="application/vnd.ms-office.chartstyle+xml"/>
  <Override PartName="/xl/charts/chart14.xml" ContentType="application/vnd.openxmlformats-officedocument.drawingml.chart+xml"/>
  <Override PartName="/xl/charts/style14.xml" ContentType="application/vnd.ms-office.chartstyle+xml"/>
  <Override PartName="/xl/charts/style11.xml" ContentType="application/vnd.ms-office.chartstyle+xml"/>
  <Override PartName="/xl/charts/chart11.xml" ContentType="application/vnd.openxmlformats-officedocument.drawingml.chart+xml"/>
  <Override PartName="/xl/charts/colors10.xml" ContentType="application/vnd.ms-office.chartcolorstyle+xml"/>
  <Override PartName="/xl/charts/style10.xml" ContentType="application/vnd.ms-office.chartstyle+xml"/>
  <Override PartName="/xl/charts/chart12.xml" ContentType="application/vnd.openxmlformats-officedocument.drawingml.chart+xml"/>
  <Override PartName="/xl/charts/colors11.xml" ContentType="application/vnd.ms-office.chartcolorstyle+xml"/>
  <Override PartName="/xl/charts/style12.xml" ContentType="application/vnd.ms-office.chartstyle+xml"/>
  <Override PartName="/xl/charts/chart13.xml" ContentType="application/vnd.openxmlformats-officedocument.drawingml.chart+xml"/>
  <Override PartName="/xl/charts/colors12.xml" ContentType="application/vnd.ms-office.chartcolorstyle+xml"/>
  <Override PartName="/xl/charts/colors13.xml" ContentType="application/vnd.ms-office.chartcolorstyle+xml"/>
  <Override PartName="/xl/charts/style13.xml" ContentType="application/vnd.ms-office.chartstyle+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9310" yWindow="-110" windowWidth="19430" windowHeight="10430" tabRatio="831"/>
  </bookViews>
  <sheets>
    <sheet name="Instructions " sheetId="30" r:id="rId1"/>
    <sheet name="I. Analysis" sheetId="2" r:id="rId2"/>
    <sheet name="II. All Detail" sheetId="11" r:id="rId3"/>
    <sheet name="III. Detail Excl - ER &amp; LTC" sheetId="22" r:id="rId4"/>
    <sheet name="IV. All Detail Graphs" sheetId="24" r:id="rId5"/>
    <sheet name="V. Excl ER &amp; LTC Graphs" sheetId="26" r:id="rId6"/>
    <sheet name="VI. Summary" sheetId="1" r:id="rId7"/>
    <sheet name="VII. Appendix A" sheetId="21" r:id="rId8"/>
  </sheets>
  <definedNames>
    <definedName name="_xlnm.Print_Area" localSheetId="1">'I. Analysis'!$A$1:$M$96</definedName>
    <definedName name="_xlnm.Print_Area" localSheetId="2">'II. All Detail'!$A$1:$BM$28</definedName>
    <definedName name="_xlnm.Print_Area" localSheetId="3">'III. Detail Excl - ER &amp; LTC'!$A$1:$BM$27</definedName>
    <definedName name="_xlnm.Print_Area" localSheetId="0">'Instructions '!$B$1:$J$77</definedName>
    <definedName name="_xlnm.Print_Area" localSheetId="4">'IV. All Detail Graphs'!$B$1:$Y$165</definedName>
    <definedName name="_xlnm.Print_Area" localSheetId="5">'V. Excl ER &amp; LTC Graphs'!$B$1:$Y$164</definedName>
    <definedName name="_xlnm.Print_Area" localSheetId="6">'VI. Summary'!$A$1:$AN$20</definedName>
    <definedName name="_xlnm.Print_Area" localSheetId="7">'VII. Appendix A'!$A$1:$P$197</definedName>
    <definedName name="_xlnm.Print_Titles" localSheetId="1">'I. Analysis'!$1:$9</definedName>
    <definedName name="_xlnm.Print_Titles" localSheetId="2">'II. All Detail'!$A:$B</definedName>
    <definedName name="_xlnm.Print_Titles" localSheetId="3">'III. Detail Excl - ER &amp; LTC'!$A:$B</definedName>
    <definedName name="_xlnm.Print_Titles" localSheetId="0">'Instructions '!$2:$3</definedName>
    <definedName name="_xlnm.Print_Titles" localSheetId="4">'IV. All Detail Graphs'!$1:$5</definedName>
    <definedName name="_xlnm.Print_Titles" localSheetId="5">'V. Excl ER &amp; LTC Graphs'!$1:$5</definedName>
    <definedName name="_xlnm.Print_Titles" localSheetId="6">'VI. Summary'!$A:$E</definedName>
    <definedName name="_xlnm.Print_Titles" localSheetId="7">'VII. Appendix A'!$1:$7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15" i="1" l="1"/>
  <c r="AJ12" i="1"/>
  <c r="AJ10" i="1"/>
  <c r="AI15" i="1"/>
  <c r="AI12" i="1"/>
  <c r="AI10" i="1"/>
  <c r="AH15" i="1"/>
  <c r="AH12" i="1"/>
  <c r="AH10" i="1"/>
  <c r="AG15" i="1"/>
  <c r="AG12" i="1"/>
  <c r="AG10" i="1"/>
  <c r="AF15" i="1"/>
  <c r="AF12" i="1"/>
  <c r="AF10" i="1"/>
  <c r="Z15" i="1"/>
  <c r="Y15" i="1"/>
  <c r="X15" i="1"/>
  <c r="W15" i="1"/>
  <c r="V15" i="1"/>
  <c r="Z12" i="1"/>
  <c r="Y12" i="1"/>
  <c r="X12" i="1"/>
  <c r="W12" i="1"/>
  <c r="V12" i="1"/>
  <c r="Z10" i="1"/>
  <c r="Y10" i="1"/>
  <c r="X10" i="1"/>
  <c r="W10" i="1"/>
  <c r="V10" i="1"/>
  <c r="BH10" i="22" l="1"/>
  <c r="BE10" i="22"/>
  <c r="BB10" i="22"/>
  <c r="AY10" i="22"/>
  <c r="BK9" i="22"/>
  <c r="BK24" i="22" s="1"/>
  <c r="BH9" i="22"/>
  <c r="BH24" i="22" s="1"/>
  <c r="BE9" i="22"/>
  <c r="BE27" i="22" s="1"/>
  <c r="AH16" i="1" s="1"/>
  <c r="BB9" i="22"/>
  <c r="BB27" i="22" s="1"/>
  <c r="AG16" i="1" s="1"/>
  <c r="AY9" i="22"/>
  <c r="AR10" i="22"/>
  <c r="AT23" i="22" s="1"/>
  <c r="AO10" i="22"/>
  <c r="AL10" i="22"/>
  <c r="AM11" i="22" s="1"/>
  <c r="AI10" i="22"/>
  <c r="AJ17" i="22" s="1"/>
  <c r="AU9" i="22"/>
  <c r="AU27" i="22" s="1"/>
  <c r="Z16" i="1" s="1"/>
  <c r="AR9" i="22"/>
  <c r="AR27" i="22" s="1"/>
  <c r="Y16" i="1" s="1"/>
  <c r="AO9" i="22"/>
  <c r="AO27" i="22" s="1"/>
  <c r="X16" i="1" s="1"/>
  <c r="AL9" i="22"/>
  <c r="AI9" i="22"/>
  <c r="AI27" i="22" s="1"/>
  <c r="V16" i="1" s="1"/>
  <c r="AE23" i="22"/>
  <c r="AE22" i="22"/>
  <c r="AE18" i="22"/>
  <c r="AE19" i="22" s="1"/>
  <c r="AE17" i="22"/>
  <c r="AE9" i="22"/>
  <c r="AB10" i="22"/>
  <c r="AB9" i="22"/>
  <c r="Y10" i="22"/>
  <c r="Y9" i="22"/>
  <c r="V10" i="22"/>
  <c r="V9" i="22"/>
  <c r="S20" i="22"/>
  <c r="S19" i="22"/>
  <c r="S16" i="22"/>
  <c r="S15" i="22"/>
  <c r="S10" i="22"/>
  <c r="U23" i="22" s="1"/>
  <c r="S9" i="22"/>
  <c r="S27" i="22" s="1"/>
  <c r="AY26" i="22"/>
  <c r="BK23" i="22"/>
  <c r="BJ23" i="22"/>
  <c r="BK22" i="22"/>
  <c r="BK15" i="22" s="1"/>
  <c r="BJ22" i="22"/>
  <c r="BG22" i="22"/>
  <c r="BD22" i="22"/>
  <c r="BH20" i="22"/>
  <c r="BE20" i="22"/>
  <c r="BB20" i="22"/>
  <c r="AY20" i="22"/>
  <c r="BH19" i="22"/>
  <c r="BE19" i="22"/>
  <c r="BB19" i="22"/>
  <c r="AY19" i="22"/>
  <c r="BK18" i="22"/>
  <c r="BI18" i="22"/>
  <c r="BF18" i="22"/>
  <c r="BC18" i="22"/>
  <c r="BK17" i="22"/>
  <c r="BC17" i="22"/>
  <c r="AZ17" i="22"/>
  <c r="BH16" i="22"/>
  <c r="BE16" i="22"/>
  <c r="BB16" i="22"/>
  <c r="AY16" i="22"/>
  <c r="BH15" i="22"/>
  <c r="BE15" i="22"/>
  <c r="BB15" i="22"/>
  <c r="AY15" i="22"/>
  <c r="AZ13" i="22"/>
  <c r="BI12" i="22"/>
  <c r="BF11" i="22"/>
  <c r="BC11" i="22"/>
  <c r="AZ11" i="22"/>
  <c r="BI13" i="22"/>
  <c r="BG23" i="22"/>
  <c r="BD23" i="22"/>
  <c r="BA22" i="22"/>
  <c r="AY27" i="22"/>
  <c r="AF16" i="1" s="1"/>
  <c r="AL26" i="22"/>
  <c r="AI26" i="22"/>
  <c r="AL24" i="22"/>
  <c r="AU23" i="22"/>
  <c r="AK23" i="22"/>
  <c r="AU22" i="22"/>
  <c r="AT22" i="22"/>
  <c r="AQ22" i="22"/>
  <c r="AR20" i="22"/>
  <c r="AO20" i="22"/>
  <c r="AL20" i="22"/>
  <c r="AI20" i="22"/>
  <c r="AR19" i="22"/>
  <c r="AO19" i="22"/>
  <c r="AL19" i="22"/>
  <c r="AI19" i="22"/>
  <c r="AU18" i="22"/>
  <c r="AS18" i="22"/>
  <c r="AP18" i="22"/>
  <c r="AU17" i="22"/>
  <c r="AS17" i="22"/>
  <c r="AR16" i="22"/>
  <c r="AO16" i="22"/>
  <c r="AL16" i="22"/>
  <c r="AI16" i="22"/>
  <c r="AR15" i="22"/>
  <c r="AO15" i="22"/>
  <c r="AL15" i="22"/>
  <c r="AI15" i="22"/>
  <c r="AS13" i="22"/>
  <c r="AP13" i="22"/>
  <c r="AJ13" i="22"/>
  <c r="AS12" i="22"/>
  <c r="AJ12" i="22"/>
  <c r="AP11" i="22"/>
  <c r="AS11" i="22"/>
  <c r="AQ23" i="22"/>
  <c r="AN22" i="22"/>
  <c r="AK22" i="22"/>
  <c r="AL27" i="22"/>
  <c r="W16" i="1" s="1"/>
  <c r="AI24" i="22"/>
  <c r="D11" i="11"/>
  <c r="BK27" i="11"/>
  <c r="BH27" i="11"/>
  <c r="BE27" i="11"/>
  <c r="BB27" i="11"/>
  <c r="AY27" i="11"/>
  <c r="BK26" i="11"/>
  <c r="AJ13" i="1" s="1"/>
  <c r="AL13" i="1" s="1"/>
  <c r="AN13" i="1" s="1"/>
  <c r="BH26" i="11"/>
  <c r="AI13" i="1" s="1"/>
  <c r="BE26" i="11"/>
  <c r="AH13" i="1" s="1"/>
  <c r="BB26" i="11"/>
  <c r="AG13" i="1" s="1"/>
  <c r="AY26" i="11"/>
  <c r="AF13" i="1" s="1"/>
  <c r="BK24" i="11"/>
  <c r="BH24" i="11"/>
  <c r="BE24" i="11"/>
  <c r="BB24" i="11"/>
  <c r="AY24" i="11"/>
  <c r="BK23" i="11"/>
  <c r="BJ23" i="11"/>
  <c r="BG23" i="11"/>
  <c r="BD23" i="11"/>
  <c r="BA23" i="11"/>
  <c r="BK22" i="11"/>
  <c r="BJ22" i="11"/>
  <c r="BG22" i="11"/>
  <c r="BD22" i="11"/>
  <c r="BA22" i="11"/>
  <c r="BH20" i="11"/>
  <c r="BE20" i="11"/>
  <c r="BB20" i="11"/>
  <c r="AY20" i="11"/>
  <c r="BH19" i="11"/>
  <c r="BE19" i="11"/>
  <c r="BB19" i="11"/>
  <c r="AY19" i="11"/>
  <c r="BK18" i="11"/>
  <c r="BI18" i="11"/>
  <c r="BF18" i="11"/>
  <c r="BC18" i="11"/>
  <c r="AZ18" i="11"/>
  <c r="BK17" i="11"/>
  <c r="BI17" i="11"/>
  <c r="BF17" i="11"/>
  <c r="BC17" i="11"/>
  <c r="AZ17" i="11"/>
  <c r="BH16" i="11"/>
  <c r="BE16" i="11"/>
  <c r="BB16" i="11"/>
  <c r="AY16" i="11"/>
  <c r="BH15" i="11"/>
  <c r="BE15" i="11"/>
  <c r="BB15" i="11"/>
  <c r="AY15" i="11"/>
  <c r="BI13" i="11"/>
  <c r="BF13" i="11"/>
  <c r="BC13" i="11"/>
  <c r="AZ13" i="11"/>
  <c r="BI12" i="11"/>
  <c r="BF12" i="11"/>
  <c r="BC12" i="11"/>
  <c r="AZ12" i="11"/>
  <c r="BI11" i="11"/>
  <c r="BF11" i="11"/>
  <c r="BC11" i="11"/>
  <c r="AZ11" i="11"/>
  <c r="BK10" i="11"/>
  <c r="BK10" i="22" s="1"/>
  <c r="AU27" i="11"/>
  <c r="AU26" i="11"/>
  <c r="Z13" i="1" s="1"/>
  <c r="AB13" i="1" s="1"/>
  <c r="AD13" i="1" s="1"/>
  <c r="AU24" i="11"/>
  <c r="AU23" i="11"/>
  <c r="AU22" i="11"/>
  <c r="AT23" i="11"/>
  <c r="AT22" i="11"/>
  <c r="AU18" i="11"/>
  <c r="AU17" i="11"/>
  <c r="AU10" i="11"/>
  <c r="AU10" i="22" s="1"/>
  <c r="AR27" i="11"/>
  <c r="AR26" i="11"/>
  <c r="Y13" i="1" s="1"/>
  <c r="AR24" i="11"/>
  <c r="AQ23" i="11"/>
  <c r="AQ22" i="11"/>
  <c r="AR20" i="11"/>
  <c r="AR19" i="11"/>
  <c r="AS18" i="11"/>
  <c r="AS17" i="11"/>
  <c r="AR16" i="11"/>
  <c r="AR15" i="11"/>
  <c r="AS13" i="11"/>
  <c r="AS12" i="11"/>
  <c r="AS11" i="11"/>
  <c r="AO27" i="11"/>
  <c r="AO26" i="11"/>
  <c r="X13" i="1" s="1"/>
  <c r="AO24" i="11"/>
  <c r="AN23" i="11"/>
  <c r="AN22" i="11"/>
  <c r="AO20" i="11"/>
  <c r="AO19" i="11"/>
  <c r="AP18" i="11"/>
  <c r="AP17" i="11"/>
  <c r="AO16" i="11"/>
  <c r="AO15" i="11"/>
  <c r="AP13" i="11"/>
  <c r="AP12" i="11"/>
  <c r="AP11" i="11"/>
  <c r="AI27" i="11"/>
  <c r="AI26" i="11"/>
  <c r="V13" i="1" s="1"/>
  <c r="AI24" i="11"/>
  <c r="AI20" i="11"/>
  <c r="AI19" i="11"/>
  <c r="AJ18" i="11"/>
  <c r="AJ17" i="11"/>
  <c r="AI16" i="11"/>
  <c r="AI15" i="11"/>
  <c r="AJ13" i="11"/>
  <c r="AJ12" i="11"/>
  <c r="AJ11" i="11"/>
  <c r="AL27" i="11"/>
  <c r="AL26" i="11"/>
  <c r="W13" i="1" s="1"/>
  <c r="AL24" i="11"/>
  <c r="AK23" i="11"/>
  <c r="AK22" i="11"/>
  <c r="AL20" i="11"/>
  <c r="AL19" i="11"/>
  <c r="AM18" i="11"/>
  <c r="AM17" i="11"/>
  <c r="AL16" i="11"/>
  <c r="AL15" i="11"/>
  <c r="AM13" i="11"/>
  <c r="AM12" i="11"/>
  <c r="AM11" i="11"/>
  <c r="BK19" i="11" l="1"/>
  <c r="U22" i="22"/>
  <c r="T11" i="22"/>
  <c r="T12" i="22"/>
  <c r="T18" i="22"/>
  <c r="AU20" i="22"/>
  <c r="BL12" i="11"/>
  <c r="BM23" i="11"/>
  <c r="BB26" i="22"/>
  <c r="BM22" i="11"/>
  <c r="AW23" i="11"/>
  <c r="AV11" i="11"/>
  <c r="AV17" i="11"/>
  <c r="AV18" i="11"/>
  <c r="AV13" i="11"/>
  <c r="AJ11" i="22"/>
  <c r="AE20" i="22"/>
  <c r="S24" i="22"/>
  <c r="T13" i="22"/>
  <c r="S26" i="22"/>
  <c r="T17" i="22"/>
  <c r="AV13" i="22"/>
  <c r="AV12" i="22"/>
  <c r="AV11" i="22"/>
  <c r="BL13" i="22"/>
  <c r="BL12" i="22"/>
  <c r="AU19" i="11"/>
  <c r="BK15" i="11"/>
  <c r="BL18" i="11"/>
  <c r="AW22" i="22"/>
  <c r="BL17" i="22"/>
  <c r="BM22" i="22"/>
  <c r="AU20" i="11"/>
  <c r="BL11" i="11"/>
  <c r="BK20" i="11"/>
  <c r="AW22" i="11"/>
  <c r="AV17" i="22"/>
  <c r="BM23" i="22"/>
  <c r="AV12" i="11"/>
  <c r="BL13" i="11"/>
  <c r="BL17" i="11"/>
  <c r="AW23" i="22"/>
  <c r="BK16" i="11"/>
  <c r="BK19" i="22"/>
  <c r="BK20" i="22"/>
  <c r="BK16" i="22"/>
  <c r="AV18" i="22"/>
  <c r="AB16" i="1"/>
  <c r="AD16" i="1" s="1"/>
  <c r="AU16" i="22"/>
  <c r="AU19" i="22"/>
  <c r="BH27" i="22"/>
  <c r="AI16" i="1" s="1"/>
  <c r="BK27" i="22"/>
  <c r="AJ16" i="1" s="1"/>
  <c r="AL16" i="1" s="1"/>
  <c r="AN16" i="1" s="1"/>
  <c r="BE26" i="22"/>
  <c r="BI11" i="22"/>
  <c r="BC13" i="22"/>
  <c r="BF17" i="22"/>
  <c r="AY24" i="22"/>
  <c r="BH26" i="22"/>
  <c r="BL11" i="22"/>
  <c r="BF13" i="22"/>
  <c r="BI17" i="22"/>
  <c r="BL18" i="22"/>
  <c r="BB24" i="22"/>
  <c r="BK26" i="22"/>
  <c r="AZ12" i="22"/>
  <c r="BA23" i="22"/>
  <c r="BE24" i="22"/>
  <c r="BC12" i="22"/>
  <c r="BF12" i="22"/>
  <c r="AZ18" i="22"/>
  <c r="AM17" i="22"/>
  <c r="AO26" i="22"/>
  <c r="AM13" i="22"/>
  <c r="AU15" i="22"/>
  <c r="AP17" i="22"/>
  <c r="AR26" i="22"/>
  <c r="AU26" i="22"/>
  <c r="AM12" i="22"/>
  <c r="AN23" i="22"/>
  <c r="AR24" i="22"/>
  <c r="AO24" i="22"/>
  <c r="AP12" i="22"/>
  <c r="AJ18" i="22"/>
  <c r="AU24" i="22"/>
  <c r="AM18" i="22"/>
  <c r="AU16" i="11"/>
  <c r="AU15" i="11"/>
  <c r="AE26" i="22" l="1"/>
  <c r="AB26" i="22"/>
  <c r="Y27" i="22"/>
  <c r="N16" i="1" s="1"/>
  <c r="V27" i="22"/>
  <c r="M16" i="1" s="1"/>
  <c r="O9" i="22"/>
  <c r="O27" i="22" s="1"/>
  <c r="J16" i="1" s="1"/>
  <c r="L10" i="22"/>
  <c r="L9" i="22"/>
  <c r="L26" i="22" s="1"/>
  <c r="I10" i="22"/>
  <c r="I9" i="22"/>
  <c r="I26" i="22" s="1"/>
  <c r="F10" i="22"/>
  <c r="F9" i="22"/>
  <c r="F27" i="22" s="1"/>
  <c r="G16" i="1" s="1"/>
  <c r="C10" i="22"/>
  <c r="C9" i="22"/>
  <c r="C26" i="22" s="1"/>
  <c r="AE27" i="11"/>
  <c r="AB27" i="11"/>
  <c r="Y27" i="11"/>
  <c r="V27" i="11"/>
  <c r="S27" i="11"/>
  <c r="O27" i="11"/>
  <c r="L27" i="11"/>
  <c r="I27" i="11"/>
  <c r="F27" i="11"/>
  <c r="AE26" i="11"/>
  <c r="P13" i="1" s="1"/>
  <c r="R13" i="1" s="1"/>
  <c r="T13" i="1" s="1"/>
  <c r="AB26" i="11"/>
  <c r="O13" i="1" s="1"/>
  <c r="Y26" i="11"/>
  <c r="V26" i="11"/>
  <c r="M13" i="1" s="1"/>
  <c r="S26" i="11"/>
  <c r="L13" i="1" s="1"/>
  <c r="O26" i="11"/>
  <c r="J13" i="1" s="1"/>
  <c r="L26" i="11"/>
  <c r="I13" i="1" s="1"/>
  <c r="I26" i="11"/>
  <c r="H13" i="1" s="1"/>
  <c r="F26" i="11"/>
  <c r="G13" i="1" s="1"/>
  <c r="C26" i="11"/>
  <c r="F13" i="1" s="1"/>
  <c r="C27" i="11"/>
  <c r="P15" i="1"/>
  <c r="O15" i="1"/>
  <c r="N15" i="1"/>
  <c r="M15" i="1"/>
  <c r="L15" i="1"/>
  <c r="J15" i="1"/>
  <c r="I15" i="1"/>
  <c r="H15" i="1"/>
  <c r="G15" i="1"/>
  <c r="F15" i="1"/>
  <c r="N13" i="1"/>
  <c r="P12" i="1"/>
  <c r="O12" i="1"/>
  <c r="N12" i="1"/>
  <c r="M12" i="1"/>
  <c r="L12" i="1"/>
  <c r="J12" i="1"/>
  <c r="I12" i="1"/>
  <c r="H12" i="1"/>
  <c r="G12" i="1"/>
  <c r="F12" i="1"/>
  <c r="P10" i="1"/>
  <c r="O10" i="1"/>
  <c r="N10" i="1"/>
  <c r="M10" i="1"/>
  <c r="L10" i="1"/>
  <c r="J10" i="1"/>
  <c r="I10" i="1"/>
  <c r="H10" i="1"/>
  <c r="G10" i="1"/>
  <c r="F10" i="1"/>
  <c r="B27" i="22"/>
  <c r="B26" i="22"/>
  <c r="B24" i="22"/>
  <c r="B23" i="22"/>
  <c r="B22" i="22"/>
  <c r="B20" i="22"/>
  <c r="B19" i="22"/>
  <c r="B18" i="22"/>
  <c r="B17" i="22"/>
  <c r="B16" i="22"/>
  <c r="B15" i="22"/>
  <c r="B13" i="22"/>
  <c r="B12" i="22"/>
  <c r="B11" i="22"/>
  <c r="B10" i="22"/>
  <c r="B9" i="22"/>
  <c r="B27" i="11"/>
  <c r="B26" i="11"/>
  <c r="B24" i="11"/>
  <c r="B23" i="11"/>
  <c r="B22" i="11"/>
  <c r="B20" i="11"/>
  <c r="B19" i="11"/>
  <c r="B18" i="11"/>
  <c r="B17" i="11"/>
  <c r="B16" i="11"/>
  <c r="B15" i="11"/>
  <c r="B13" i="11"/>
  <c r="B12" i="11"/>
  <c r="B11" i="11"/>
  <c r="B10" i="11"/>
  <c r="B9" i="11"/>
  <c r="C27" i="22" l="1"/>
  <c r="F16" i="1" s="1"/>
  <c r="AB27" i="22"/>
  <c r="O16" i="1" s="1"/>
  <c r="Y26" i="22"/>
  <c r="L27" i="22"/>
  <c r="I16" i="1" s="1"/>
  <c r="I27" i="22"/>
  <c r="H16" i="1" s="1"/>
  <c r="F26" i="22"/>
  <c r="AE27" i="22"/>
  <c r="P16" i="1" s="1"/>
  <c r="R16" i="1" s="1"/>
  <c r="T16" i="1" s="1"/>
  <c r="L16" i="1"/>
  <c r="V26" i="22"/>
  <c r="O26" i="22"/>
  <c r="H22" i="11"/>
  <c r="K22" i="11"/>
  <c r="N22" i="11"/>
  <c r="X22" i="11"/>
  <c r="AA22" i="11"/>
  <c r="AD22" i="11"/>
  <c r="AD22" i="22"/>
  <c r="AA22" i="22"/>
  <c r="X22" i="22"/>
  <c r="H22" i="22"/>
  <c r="K22" i="22"/>
  <c r="N22" i="22"/>
  <c r="O24" i="22"/>
  <c r="O22" i="22"/>
  <c r="G18" i="22"/>
  <c r="C4" i="11" l="1"/>
  <c r="AE24" i="22" l="1"/>
  <c r="AB24" i="22"/>
  <c r="Y24" i="22"/>
  <c r="V24" i="22"/>
  <c r="AD23" i="22"/>
  <c r="AA23" i="22"/>
  <c r="X23" i="22"/>
  <c r="AB20" i="22"/>
  <c r="Y20" i="22"/>
  <c r="V20" i="22"/>
  <c r="AB19" i="22"/>
  <c r="Y19" i="22"/>
  <c r="V19" i="22"/>
  <c r="AC18" i="22"/>
  <c r="Z18" i="22"/>
  <c r="W18" i="22"/>
  <c r="AC17" i="22"/>
  <c r="Z17" i="22"/>
  <c r="W17" i="22"/>
  <c r="AB16" i="22"/>
  <c r="Y16" i="22"/>
  <c r="V16" i="22"/>
  <c r="AB15" i="22"/>
  <c r="Y15" i="22"/>
  <c r="V15" i="22"/>
  <c r="AC13" i="22"/>
  <c r="Z13" i="22"/>
  <c r="W13" i="22"/>
  <c r="AC12" i="22"/>
  <c r="Z12" i="22"/>
  <c r="W12" i="22"/>
  <c r="AC11" i="22"/>
  <c r="Z11" i="22"/>
  <c r="W11" i="22"/>
  <c r="C4" i="26"/>
  <c r="C3" i="26"/>
  <c r="E2" i="26"/>
  <c r="C2" i="26"/>
  <c r="C1" i="26"/>
  <c r="C4" i="24"/>
  <c r="C3" i="24"/>
  <c r="E2" i="24"/>
  <c r="C2" i="24"/>
  <c r="C1" i="24"/>
  <c r="AE15" i="22" l="1"/>
  <c r="AE16" i="22"/>
  <c r="AE24" i="11" l="1"/>
  <c r="AB24" i="11"/>
  <c r="Y24" i="11"/>
  <c r="V24" i="11"/>
  <c r="S24" i="11"/>
  <c r="AE23" i="11"/>
  <c r="AE16" i="11" s="1"/>
  <c r="AD23" i="11"/>
  <c r="AA23" i="11"/>
  <c r="X23" i="11"/>
  <c r="U23" i="11"/>
  <c r="AE22" i="11"/>
  <c r="U22" i="11"/>
  <c r="AB20" i="11"/>
  <c r="Y20" i="11"/>
  <c r="V20" i="11"/>
  <c r="S20" i="11"/>
  <c r="AB19" i="11"/>
  <c r="Y19" i="11"/>
  <c r="V19" i="11"/>
  <c r="S19" i="11"/>
  <c r="AE18" i="11"/>
  <c r="AC18" i="11"/>
  <c r="Z18" i="11"/>
  <c r="W18" i="11"/>
  <c r="T18" i="11"/>
  <c r="AE17" i="11"/>
  <c r="AC17" i="11"/>
  <c r="Z17" i="11"/>
  <c r="W17" i="11"/>
  <c r="T17" i="11"/>
  <c r="AB16" i="11"/>
  <c r="Y16" i="11"/>
  <c r="V16" i="11"/>
  <c r="S16" i="11"/>
  <c r="AB15" i="11"/>
  <c r="Y15" i="11"/>
  <c r="V15" i="11"/>
  <c r="S15" i="11"/>
  <c r="AC13" i="11"/>
  <c r="Z13" i="11"/>
  <c r="W13" i="11"/>
  <c r="T13" i="11"/>
  <c r="AC12" i="11"/>
  <c r="Z12" i="11"/>
  <c r="W12" i="11"/>
  <c r="T12" i="11"/>
  <c r="AC11" i="11"/>
  <c r="Z11" i="11"/>
  <c r="W11" i="11"/>
  <c r="T11" i="11"/>
  <c r="AE10" i="11"/>
  <c r="AE10" i="22" s="1"/>
  <c r="AF13" i="11" l="1"/>
  <c r="AF18" i="11"/>
  <c r="AF11" i="11"/>
  <c r="AF17" i="11"/>
  <c r="AG22" i="11"/>
  <c r="AG23" i="11"/>
  <c r="AF12" i="11"/>
  <c r="AE20" i="11"/>
  <c r="AE19" i="11"/>
  <c r="AE15" i="11"/>
  <c r="L24" i="22"/>
  <c r="I24" i="22"/>
  <c r="F24" i="22"/>
  <c r="C24" i="22"/>
  <c r="O23" i="22"/>
  <c r="N23" i="22"/>
  <c r="K23" i="22"/>
  <c r="H23" i="22"/>
  <c r="E23" i="22"/>
  <c r="E22" i="22"/>
  <c r="L20" i="22"/>
  <c r="I20" i="22"/>
  <c r="F20" i="22"/>
  <c r="C20" i="22"/>
  <c r="L19" i="22"/>
  <c r="I19" i="22"/>
  <c r="F19" i="22"/>
  <c r="C19" i="22"/>
  <c r="O18" i="22"/>
  <c r="M18" i="22"/>
  <c r="J18" i="22"/>
  <c r="D18" i="22"/>
  <c r="O17" i="22"/>
  <c r="O15" i="22" s="1"/>
  <c r="M17" i="22"/>
  <c r="J17" i="22"/>
  <c r="G17" i="22"/>
  <c r="D17" i="22"/>
  <c r="L16" i="22"/>
  <c r="I16" i="22"/>
  <c r="F16" i="22"/>
  <c r="C16" i="22"/>
  <c r="L15" i="22"/>
  <c r="I15" i="22"/>
  <c r="F15" i="22"/>
  <c r="C15" i="22"/>
  <c r="M13" i="22"/>
  <c r="J13" i="22"/>
  <c r="G13" i="22"/>
  <c r="D13" i="22"/>
  <c r="M12" i="22"/>
  <c r="J12" i="22"/>
  <c r="G12" i="22"/>
  <c r="D12" i="22"/>
  <c r="M11" i="22"/>
  <c r="J11" i="22"/>
  <c r="G11" i="22"/>
  <c r="D11" i="22"/>
  <c r="C4" i="22"/>
  <c r="C3" i="22"/>
  <c r="E2" i="22"/>
  <c r="C2" i="22"/>
  <c r="C1" i="22"/>
  <c r="AF11" i="22" l="1"/>
  <c r="AF17" i="22"/>
  <c r="AG23" i="22"/>
  <c r="AF12" i="22"/>
  <c r="AF13" i="22"/>
  <c r="AF18" i="22"/>
  <c r="AG22" i="22"/>
  <c r="O19" i="22"/>
  <c r="O20" i="22"/>
  <c r="O16" i="22"/>
  <c r="O23" i="11"/>
  <c r="O22" i="11"/>
  <c r="O18" i="11"/>
  <c r="O17" i="11"/>
  <c r="F20" i="11"/>
  <c r="O24" i="11"/>
  <c r="E22" i="11"/>
  <c r="L19" i="11"/>
  <c r="C20" i="11"/>
  <c r="D12" i="11"/>
  <c r="C19" i="11"/>
  <c r="O19" i="11" l="1"/>
  <c r="O16" i="11"/>
  <c r="O20" i="11"/>
  <c r="O15" i="11"/>
  <c r="F19" i="11"/>
  <c r="I20" i="11"/>
  <c r="I19" i="11"/>
  <c r="L20" i="11"/>
  <c r="D13" i="11"/>
  <c r="O10" i="11"/>
  <c r="P11" i="11" s="1"/>
  <c r="L24" i="11"/>
  <c r="I24" i="11"/>
  <c r="F24" i="11"/>
  <c r="C24" i="11"/>
  <c r="O10" i="22" l="1"/>
  <c r="P12" i="22" s="1"/>
  <c r="Q22" i="11"/>
  <c r="P12" i="11"/>
  <c r="P13" i="11"/>
  <c r="Q22" i="22" l="1"/>
  <c r="P11" i="22"/>
  <c r="P17" i="22"/>
  <c r="P18" i="22"/>
  <c r="P13" i="22"/>
  <c r="Q23" i="22"/>
  <c r="C4" i="21"/>
  <c r="C3" i="21"/>
  <c r="E2" i="21"/>
  <c r="C2" i="21"/>
  <c r="C1" i="21"/>
  <c r="C4" i="1"/>
  <c r="C3" i="1"/>
  <c r="E2" i="1"/>
  <c r="C2" i="1"/>
  <c r="C1" i="1"/>
  <c r="E2" i="11"/>
  <c r="C3" i="11"/>
  <c r="C2" i="11"/>
  <c r="C1" i="11"/>
  <c r="D17" i="11" l="1"/>
  <c r="G18" i="11" l="1"/>
  <c r="G17" i="11"/>
  <c r="C15" i="11"/>
  <c r="Q23" i="11" l="1"/>
  <c r="M13" i="11"/>
  <c r="L16" i="11" l="1"/>
  <c r="I16" i="11"/>
  <c r="F16" i="11"/>
  <c r="C16" i="11"/>
  <c r="L15" i="11"/>
  <c r="I15" i="11"/>
  <c r="F15" i="11"/>
  <c r="J13" i="11" l="1"/>
  <c r="G13" i="11"/>
  <c r="P18" i="11" l="1"/>
  <c r="N23" i="11"/>
  <c r="K23" i="11"/>
  <c r="H23" i="11"/>
  <c r="E23" i="11"/>
  <c r="M18" i="11"/>
  <c r="J18" i="11"/>
  <c r="D18" i="11"/>
  <c r="M17" i="11"/>
  <c r="J17" i="11"/>
  <c r="M12" i="11"/>
  <c r="J12" i="11"/>
  <c r="G12" i="11"/>
  <c r="M11" i="11"/>
  <c r="J11" i="11"/>
  <c r="G11" i="11"/>
  <c r="P17" i="11" l="1"/>
</calcChain>
</file>

<file path=xl/sharedStrings.xml><?xml version="1.0" encoding="utf-8"?>
<sst xmlns="http://schemas.openxmlformats.org/spreadsheetml/2006/main" count="3010" uniqueCount="2869">
  <si>
    <t>Reporting Period</t>
  </si>
  <si>
    <t>MCO Name</t>
  </si>
  <si>
    <t>Report Run Date</t>
  </si>
  <si>
    <t>Q1</t>
  </si>
  <si>
    <t>Q2</t>
  </si>
  <si>
    <t>Q3</t>
  </si>
  <si>
    <t>Q4</t>
  </si>
  <si>
    <t>YTD Total</t>
  </si>
  <si>
    <t>through</t>
  </si>
  <si>
    <t>Report Year</t>
  </si>
  <si>
    <t>Total Member Months</t>
  </si>
  <si>
    <t>Criteria</t>
  </si>
  <si>
    <t xml:space="preserve">Member </t>
  </si>
  <si>
    <t>Encounter / Visits</t>
  </si>
  <si>
    <t>Dollars / Claims</t>
  </si>
  <si>
    <t>Member</t>
  </si>
  <si>
    <t>Encounters / Visits</t>
  </si>
  <si>
    <t>Quarter</t>
  </si>
  <si>
    <t>Report Due Date</t>
  </si>
  <si>
    <t>CY2020 YTD</t>
  </si>
  <si>
    <t>CY2021 YTD</t>
  </si>
  <si>
    <t>Quantitative data and any qualitative data requested must be entered in the Report. The MCO must ensure that data is entered in all fields. The Report will be considered incomplete if any field is left blank. Use “0” in numerical fields if there is no data available to report. All formulas provided in the Report shall not be altered by the MCO. An electronic version of the report in Excel must be submitted to the New Mexico Human Services Department (HSD) by the report due date listed above. The report shall be submitted via the State’s secure DMZ FTP site. The date of receipt of the electronic version will serve as the date of receipt for the report.</t>
  </si>
  <si>
    <t>To assist MCOs with the use of the Report, all cells within the Report are viewable. This allows the MCO to move the cursor into any cell and enables the MCO to see the formulas in the cells that calculate automatically. Although certain cells are locked and protected, the MCO’s ability to view the formulas should assist in the MCO’s understanding of the Report and calculations performed. It is important to note that when populating the Report with data, MCOs are not to use the “cut and paste” function in Microsoft Excel or from any other source, as this may cause errors to the cell formulas. Additionally, certain cells have been locked to prevent data entry where data is not applicable to the particular item or category.</t>
  </si>
  <si>
    <t>For each report submission, the MCO is required to restate and refresh data for prior quarters. Reporting data in this manner will take advantage of the most current, complete and accurate information available.</t>
  </si>
  <si>
    <t>Attestation and Penalties</t>
  </si>
  <si>
    <t xml:space="preserve">General Instructions </t>
  </si>
  <si>
    <t>January 1 – March 31</t>
  </si>
  <si>
    <t>April 1 – June 30</t>
  </si>
  <si>
    <t>July 1 – September 30</t>
  </si>
  <si>
    <t>October 1 – December 31</t>
  </si>
  <si>
    <t>Section I - Analysis</t>
  </si>
  <si>
    <t>Description</t>
  </si>
  <si>
    <t>BH DSIPT Report Instructions</t>
  </si>
  <si>
    <t>F02.81</t>
  </si>
  <si>
    <t>F06.1</t>
  </si>
  <si>
    <t>F06.2</t>
  </si>
  <si>
    <t>F06.32</t>
  </si>
  <si>
    <t>F06.33</t>
  </si>
  <si>
    <t>F07.0</t>
  </si>
  <si>
    <t>F09</t>
  </si>
  <si>
    <t>F10.159</t>
  </si>
  <si>
    <t>F10.180</t>
  </si>
  <si>
    <t xml:space="preserve">F10.181 </t>
  </si>
  <si>
    <t>F10.182</t>
  </si>
  <si>
    <t>F10.20</t>
  </si>
  <si>
    <t>F10.221</t>
  </si>
  <si>
    <t>F10.229</t>
  </si>
  <si>
    <t>F10.231</t>
  </si>
  <si>
    <t>F10.232</t>
  </si>
  <si>
    <t>F10.239</t>
  </si>
  <si>
    <t>F10.259</t>
  </si>
  <si>
    <t>F10.26</t>
  </si>
  <si>
    <t>F10.27</t>
  </si>
  <si>
    <t>F10.280</t>
  </si>
  <si>
    <t>F10.281</t>
  </si>
  <si>
    <t>F10.282</t>
  </si>
  <si>
    <t>F10.288</t>
  </si>
  <si>
    <t>F10.921</t>
  </si>
  <si>
    <t>F10.929</t>
  </si>
  <si>
    <t>F10.94</t>
  </si>
  <si>
    <t>F10.982</t>
  </si>
  <si>
    <t>F10.988</t>
  </si>
  <si>
    <t>F10.99</t>
  </si>
  <si>
    <t>F11.10</t>
  </si>
  <si>
    <t>F11.121</t>
  </si>
  <si>
    <t>F11.122</t>
  </si>
  <si>
    <t>F11.129</t>
  </si>
  <si>
    <t>F11.14</t>
  </si>
  <si>
    <t>F11.181</t>
  </si>
  <si>
    <t>F11.182</t>
  </si>
  <si>
    <t xml:space="preserve">F11.188 </t>
  </si>
  <si>
    <t xml:space="preserve">F11.20 </t>
  </si>
  <si>
    <t xml:space="preserve">F11.221 </t>
  </si>
  <si>
    <t>F11.222</t>
  </si>
  <si>
    <t>F11.229</t>
  </si>
  <si>
    <t>F11.23</t>
  </si>
  <si>
    <t>F11.24</t>
  </si>
  <si>
    <t xml:space="preserve">F11.281 </t>
  </si>
  <si>
    <t>F11.282</t>
  </si>
  <si>
    <t xml:space="preserve">F11.288 </t>
  </si>
  <si>
    <t xml:space="preserve">F11.921 </t>
  </si>
  <si>
    <t xml:space="preserve">F11.922 </t>
  </si>
  <si>
    <t>F11.929</t>
  </si>
  <si>
    <t xml:space="preserve">F11.94 </t>
  </si>
  <si>
    <t>F12.10</t>
  </si>
  <si>
    <t>F12 .121</t>
  </si>
  <si>
    <t>F12.122</t>
  </si>
  <si>
    <t xml:space="preserve">F12.129 </t>
  </si>
  <si>
    <t>F12.159</t>
  </si>
  <si>
    <t>F12.180</t>
  </si>
  <si>
    <t xml:space="preserve">F12.188 </t>
  </si>
  <si>
    <t xml:space="preserve">F12.20 </t>
  </si>
  <si>
    <t>F12.221</t>
  </si>
  <si>
    <t>F12.222</t>
  </si>
  <si>
    <t>F12.229</t>
  </si>
  <si>
    <t>F12.259</t>
  </si>
  <si>
    <t>F12.280</t>
  </si>
  <si>
    <t>F12. 922</t>
  </si>
  <si>
    <t>F12.980</t>
  </si>
  <si>
    <t>F12.988</t>
  </si>
  <si>
    <t>F12.99</t>
  </si>
  <si>
    <t>F13.10</t>
  </si>
  <si>
    <t>F13.121</t>
  </si>
  <si>
    <t>F13.129</t>
  </si>
  <si>
    <t>F13.14</t>
  </si>
  <si>
    <t xml:space="preserve">F13.14 </t>
  </si>
  <si>
    <t>F13.159</t>
  </si>
  <si>
    <t>F13.180</t>
  </si>
  <si>
    <t>F13.181</t>
  </si>
  <si>
    <t>F13.182</t>
  </si>
  <si>
    <t>F13.20</t>
  </si>
  <si>
    <t xml:space="preserve">F13.221 </t>
  </si>
  <si>
    <t xml:space="preserve">F13. 229 </t>
  </si>
  <si>
    <t xml:space="preserve">F13.231 </t>
  </si>
  <si>
    <t>F13.232</t>
  </si>
  <si>
    <t>F13.239</t>
  </si>
  <si>
    <t>F13.24</t>
  </si>
  <si>
    <t xml:space="preserve">F13.259 </t>
  </si>
  <si>
    <t>F13.288</t>
  </si>
  <si>
    <t>F13.921</t>
  </si>
  <si>
    <t>F13.929</t>
  </si>
  <si>
    <t>F13.94</t>
  </si>
  <si>
    <t>F13.97</t>
  </si>
  <si>
    <t>F13.980</t>
  </si>
  <si>
    <t>F13.981</t>
  </si>
  <si>
    <t>F13.982</t>
  </si>
  <si>
    <t>F13.988</t>
  </si>
  <si>
    <t>F13.99</t>
  </si>
  <si>
    <t>F14.10</t>
  </si>
  <si>
    <t>F14.121</t>
  </si>
  <si>
    <t>F14.122</t>
  </si>
  <si>
    <t>F14.129</t>
  </si>
  <si>
    <t>F14.14</t>
  </si>
  <si>
    <t>F14.159</t>
  </si>
  <si>
    <t>F14.180</t>
  </si>
  <si>
    <t>F14.181</t>
  </si>
  <si>
    <t>F14.182</t>
  </si>
  <si>
    <t>F14.188</t>
  </si>
  <si>
    <t>F14.20</t>
  </si>
  <si>
    <t>F14.221</t>
  </si>
  <si>
    <t>F14.222</t>
  </si>
  <si>
    <t>F14.280</t>
  </si>
  <si>
    <t>F14.281</t>
  </si>
  <si>
    <t>F14.282</t>
  </si>
  <si>
    <t>F14.288</t>
  </si>
  <si>
    <t>F14.921</t>
  </si>
  <si>
    <t>F14.922</t>
  </si>
  <si>
    <t>F14.929</t>
  </si>
  <si>
    <t>F14.94</t>
  </si>
  <si>
    <t>F14.959</t>
  </si>
  <si>
    <t>F14.980</t>
  </si>
  <si>
    <t>F14.981</t>
  </si>
  <si>
    <t>F14.982</t>
  </si>
  <si>
    <t>F14.988</t>
  </si>
  <si>
    <t>F14.99</t>
  </si>
  <si>
    <t>F15.121</t>
  </si>
  <si>
    <t>F15.122</t>
  </si>
  <si>
    <t>F15.129</t>
  </si>
  <si>
    <t>F15.14</t>
  </si>
  <si>
    <t>F15.159</t>
  </si>
  <si>
    <t>F15.180</t>
  </si>
  <si>
    <t>F15.181</t>
  </si>
  <si>
    <t>F15.182</t>
  </si>
  <si>
    <t>F15.188</t>
  </si>
  <si>
    <t>F15.20</t>
  </si>
  <si>
    <t>F15.221</t>
  </si>
  <si>
    <t>F15.222</t>
  </si>
  <si>
    <t>F15.229</t>
  </si>
  <si>
    <t>F15.23</t>
  </si>
  <si>
    <t>F15.24</t>
  </si>
  <si>
    <t>F15.259</t>
  </si>
  <si>
    <t>F15.280</t>
  </si>
  <si>
    <t>F15.281</t>
  </si>
  <si>
    <t>F15.282</t>
  </si>
  <si>
    <t>F15.288</t>
  </si>
  <si>
    <t>F15.921</t>
  </si>
  <si>
    <t>F15.959</t>
  </si>
  <si>
    <t>F15.980</t>
  </si>
  <si>
    <t>F15.981</t>
  </si>
  <si>
    <t>F15.982</t>
  </si>
  <si>
    <t>F15.988</t>
  </si>
  <si>
    <t>F15.99</t>
  </si>
  <si>
    <t>F16.10</t>
  </si>
  <si>
    <t>F16.121</t>
  </si>
  <si>
    <t>F16.129</t>
  </si>
  <si>
    <t>F16.14</t>
  </si>
  <si>
    <t>F16.159</t>
  </si>
  <si>
    <t>F16.24</t>
  </si>
  <si>
    <t>F16.259</t>
  </si>
  <si>
    <t>F16.280</t>
  </si>
  <si>
    <t>F16.921</t>
  </si>
  <si>
    <t>F16.929</t>
  </si>
  <si>
    <t>F16.94</t>
  </si>
  <si>
    <t>F16.959</t>
  </si>
  <si>
    <t>F16.980</t>
  </si>
  <si>
    <t>F16.983</t>
  </si>
  <si>
    <t>F16.99</t>
  </si>
  <si>
    <t>F17.200</t>
  </si>
  <si>
    <t>F17.203</t>
  </si>
  <si>
    <t>F17.208</t>
  </si>
  <si>
    <t>F17.209</t>
  </si>
  <si>
    <t>F18.10</t>
  </si>
  <si>
    <t>F18.121</t>
  </si>
  <si>
    <t>F18.129</t>
  </si>
  <si>
    <t>F18.14</t>
  </si>
  <si>
    <t>F18.20</t>
  </si>
  <si>
    <t>F18.221</t>
  </si>
  <si>
    <t>F18.229</t>
  </si>
  <si>
    <t>F18.24</t>
  </si>
  <si>
    <t>F18.259</t>
  </si>
  <si>
    <t>F18.27</t>
  </si>
  <si>
    <t>F18.280</t>
  </si>
  <si>
    <t>F18.288</t>
  </si>
  <si>
    <t>F18.921</t>
  </si>
  <si>
    <t>F18.929</t>
  </si>
  <si>
    <t>F18.94</t>
  </si>
  <si>
    <t>F18.959</t>
  </si>
  <si>
    <t>F18.97</t>
  </si>
  <si>
    <t>F18.980</t>
  </si>
  <si>
    <t>F18.988</t>
  </si>
  <si>
    <t>F18.99</t>
  </si>
  <si>
    <t>F19.10</t>
  </si>
  <si>
    <t>F19.121</t>
  </si>
  <si>
    <t>F19.129</t>
  </si>
  <si>
    <t>F19.14</t>
  </si>
  <si>
    <t>F19.182</t>
  </si>
  <si>
    <t>F19.188</t>
  </si>
  <si>
    <t>F19.20</t>
  </si>
  <si>
    <t>F19.221</t>
  </si>
  <si>
    <t>F19.229</t>
  </si>
  <si>
    <t>F19.231</t>
  </si>
  <si>
    <t>F19.239</t>
  </si>
  <si>
    <t>F19.24</t>
  </si>
  <si>
    <t>F19.259</t>
  </si>
  <si>
    <t>F19.27</t>
  </si>
  <si>
    <t>F19.280</t>
  </si>
  <si>
    <t>F19.281</t>
  </si>
  <si>
    <t>F19.282</t>
  </si>
  <si>
    <t>F19.288</t>
  </si>
  <si>
    <t>F19.921</t>
  </si>
  <si>
    <t>F19.929</t>
  </si>
  <si>
    <t>F19.94</t>
  </si>
  <si>
    <t>F19.959</t>
  </si>
  <si>
    <t>F19.97</t>
  </si>
  <si>
    <t>F19.980</t>
  </si>
  <si>
    <t>F19.981</t>
  </si>
  <si>
    <t>F20.81</t>
  </si>
  <si>
    <t>F20.9</t>
  </si>
  <si>
    <t>F21</t>
  </si>
  <si>
    <t>F22</t>
  </si>
  <si>
    <t>F23</t>
  </si>
  <si>
    <t>F28</t>
  </si>
  <si>
    <t>F29</t>
  </si>
  <si>
    <t>F31.0</t>
  </si>
  <si>
    <t>F31.11</t>
  </si>
  <si>
    <t>F31.12</t>
  </si>
  <si>
    <t>F31.4</t>
  </si>
  <si>
    <t>F31.5</t>
  </si>
  <si>
    <t>F31.73</t>
  </si>
  <si>
    <t>F31.74</t>
  </si>
  <si>
    <t>F31.75</t>
  </si>
  <si>
    <t>F31.76</t>
  </si>
  <si>
    <t>F31.81</t>
  </si>
  <si>
    <t>F31.89</t>
  </si>
  <si>
    <t>F31.9</t>
  </si>
  <si>
    <t>F32.0</t>
  </si>
  <si>
    <t>F32.1</t>
  </si>
  <si>
    <t>F32.2</t>
  </si>
  <si>
    <t>F32.3</t>
  </si>
  <si>
    <t>F32.4</t>
  </si>
  <si>
    <t>F32.5</t>
  </si>
  <si>
    <t>F32.8</t>
  </si>
  <si>
    <t>F32.9</t>
  </si>
  <si>
    <t>F33.0</t>
  </si>
  <si>
    <t>F33.1</t>
  </si>
  <si>
    <t>F33.2</t>
  </si>
  <si>
    <t>F34.0</t>
  </si>
  <si>
    <t>F34.1</t>
  </si>
  <si>
    <t>F34.8</t>
  </si>
  <si>
    <t>F40.00</t>
  </si>
  <si>
    <t>F40.10</t>
  </si>
  <si>
    <t>F40.218</t>
  </si>
  <si>
    <t>F40.228</t>
  </si>
  <si>
    <t>F40.230</t>
  </si>
  <si>
    <t>F40.298</t>
  </si>
  <si>
    <t>F41.0</t>
  </si>
  <si>
    <t>F41.1</t>
  </si>
  <si>
    <t>F41.8</t>
  </si>
  <si>
    <t>F41.9</t>
  </si>
  <si>
    <t>F42</t>
  </si>
  <si>
    <t>F43.0</t>
  </si>
  <si>
    <t>F43.10</t>
  </si>
  <si>
    <t>F43.20</t>
  </si>
  <si>
    <t>F43.21</t>
  </si>
  <si>
    <t>F43.22</t>
  </si>
  <si>
    <t>F43.23</t>
  </si>
  <si>
    <t>F43.24</t>
  </si>
  <si>
    <t>F43.25</t>
  </si>
  <si>
    <t>F43.8</t>
  </si>
  <si>
    <t>F43.9</t>
  </si>
  <si>
    <t>F44.0</t>
  </si>
  <si>
    <t>F44.1</t>
  </si>
  <si>
    <t>F44.4</t>
  </si>
  <si>
    <t>F44.5</t>
  </si>
  <si>
    <t>F44.6</t>
  </si>
  <si>
    <t>F44.7</t>
  </si>
  <si>
    <t>F44.81</t>
  </si>
  <si>
    <t>F44.89</t>
  </si>
  <si>
    <t>F44.9</t>
  </si>
  <si>
    <t>F45.8</t>
  </si>
  <si>
    <t>F45.9</t>
  </si>
  <si>
    <t>F48.1</t>
  </si>
  <si>
    <t>F50.9</t>
  </si>
  <si>
    <t>F51.3</t>
  </si>
  <si>
    <t>F51.4</t>
  </si>
  <si>
    <t>F51.5</t>
  </si>
  <si>
    <t>F52.0</t>
  </si>
  <si>
    <t>F52.21</t>
  </si>
  <si>
    <t>F52.22</t>
  </si>
  <si>
    <t>F52.31</t>
  </si>
  <si>
    <t>F52.32</t>
  </si>
  <si>
    <t>F52.4</t>
  </si>
  <si>
    <t>F52.6</t>
  </si>
  <si>
    <t>F52.8</t>
  </si>
  <si>
    <t>F52.9</t>
  </si>
  <si>
    <t>F54</t>
  </si>
  <si>
    <t>F60.0</t>
  </si>
  <si>
    <t>F60.1</t>
  </si>
  <si>
    <t>F60.6</t>
  </si>
  <si>
    <t>F60.7</t>
  </si>
  <si>
    <t>F60.81</t>
  </si>
  <si>
    <t>F60.89</t>
  </si>
  <si>
    <t>F60.9</t>
  </si>
  <si>
    <t>F63.0</t>
  </si>
  <si>
    <t>F63.1</t>
  </si>
  <si>
    <t>F63.2</t>
  </si>
  <si>
    <t>F64.1</t>
  </si>
  <si>
    <t>F64.2</t>
  </si>
  <si>
    <t>F64.8</t>
  </si>
  <si>
    <t>F64.9</t>
  </si>
  <si>
    <t>F65.0</t>
  </si>
  <si>
    <t>F65.1</t>
  </si>
  <si>
    <t>F65.2</t>
  </si>
  <si>
    <t>F65.3</t>
  </si>
  <si>
    <t>F65.89</t>
  </si>
  <si>
    <t>F65.9</t>
  </si>
  <si>
    <t>F68.10</t>
  </si>
  <si>
    <t>F70</t>
  </si>
  <si>
    <t>F71</t>
  </si>
  <si>
    <t>F72</t>
  </si>
  <si>
    <t>F73</t>
  </si>
  <si>
    <t>F79</t>
  </si>
  <si>
    <t>F80.0</t>
  </si>
  <si>
    <t>F80.81</t>
  </si>
  <si>
    <t>F80.89</t>
  </si>
  <si>
    <t>F80.9</t>
  </si>
  <si>
    <t>F81.0</t>
  </si>
  <si>
    <t>F81.2</t>
  </si>
  <si>
    <t>F81.81</t>
  </si>
  <si>
    <t>F82</t>
  </si>
  <si>
    <t>F84.0</t>
  </si>
  <si>
    <t>F90.0</t>
  </si>
  <si>
    <t>F90.1</t>
  </si>
  <si>
    <t>F90.2</t>
  </si>
  <si>
    <t>F90.8</t>
  </si>
  <si>
    <t>F90.9</t>
  </si>
  <si>
    <t>F91.1</t>
  </si>
  <si>
    <t>F91.2</t>
  </si>
  <si>
    <t>F91.3</t>
  </si>
  <si>
    <t>F91.8</t>
  </si>
  <si>
    <t>F91.9</t>
  </si>
  <si>
    <t>F94.0</t>
  </si>
  <si>
    <t>F94.1</t>
  </si>
  <si>
    <t>F94.2</t>
  </si>
  <si>
    <t>F95.0</t>
  </si>
  <si>
    <t>F95.1</t>
  </si>
  <si>
    <t>F95.2</t>
  </si>
  <si>
    <t>F95.8</t>
  </si>
  <si>
    <t>F95.9</t>
  </si>
  <si>
    <t>F98.21</t>
  </si>
  <si>
    <t>F98.3</t>
  </si>
  <si>
    <t>F98.4</t>
  </si>
  <si>
    <t>F98.5</t>
  </si>
  <si>
    <t>F99</t>
  </si>
  <si>
    <t>Header</t>
  </si>
  <si>
    <t>Row</t>
  </si>
  <si>
    <t>Rndr_Prov_Type = '313' AND A.Rndr_Prov_Specialty IN ('193','194') THEN 'BH_Provider'</t>
  </si>
  <si>
    <t>Rndr_Prov_Type = '316' AND A.Rndr_Prov_Specialty = '097' THEN 'BH_Provider'</t>
  </si>
  <si>
    <t>Rndr_Prov_Type IN ('301','302','303') AND A.Rndr_Prov_Specialty IN ('026','047','050','150') THEN 'BH_Provider'</t>
  </si>
  <si>
    <t>Total Unique Members</t>
  </si>
  <si>
    <t xml:space="preserve">Visits/Encounter </t>
  </si>
  <si>
    <t>Provide responses to the questions located in the Analysis tab of this report. Additional instructions are located at the top of the Analysis tab.</t>
  </si>
  <si>
    <t>January 1 – December 31</t>
  </si>
  <si>
    <t>AS</t>
  </si>
  <si>
    <t>The managed care organization (MCO) is required to submit the BH DSIPT Report on a quarterly basis. If a report due date falls on a weekend or a State of New Mexico holiday, receipt of the report the next business day is acceptable. Please adhere to the following reporting periods and due dates:</t>
  </si>
  <si>
    <t>The MCO shall submit the electronic version of the Report using the following file labeling format: MCO.HSDBHDSIPT.Q#CY##.V#. The “MCO” part of the labeling should be the MCO’s acronym for their business name. With each Report submission, change the quarter reference (Q# - e.g., Q1), the calendar year (CY## - e.g., CY20), and the version number (v# - e.g., v1), as appropriate. The version number should be “1” unless the MCO is required to resubmit a Report for a specified quarter. In those instances, the MCO will use “2” and so on for each resubmission.</t>
  </si>
  <si>
    <t>The MCO shall ensure that all data is accurate and appropriately formatted in each of the tabs prior to submitting the Report. Per Sections 4.21 and 7.3 of the Centennial Care contract, failure to submit accurate reports and/or failure to submit properly formatted reports may result in liquidated damages of $5,000 per report, per occurrence.</t>
  </si>
  <si>
    <t>The MCO shall include a signed Centennial Care Report Attestation Form with each Report submitted. Failure to submit a signed attestation form by the Report due date will result in the entire Report being late. Per Sections 4.21 and 7.3 of the Centennial Care contract, failure to submit timely reports may result in liquidated damages of $1,000 per report, per calendar day. The $1,000 per calendar day damage amounts will double every ten calendar days.</t>
  </si>
  <si>
    <t xml:space="preserve">All grey cells; data entry is required. All other fields are auto calculated. </t>
  </si>
  <si>
    <t>2020Q1 - Per 1000 Mbrs</t>
  </si>
  <si>
    <t>2020Q2 - Per 1000 Mbrs</t>
  </si>
  <si>
    <t>2020Q3 - Per 1000 Mbrs</t>
  </si>
  <si>
    <t>2020Q4 - Per 1000 Mbrs</t>
  </si>
  <si>
    <t>Member months for the quarter.</t>
  </si>
  <si>
    <t>CY2020 YTD Per 1000</t>
  </si>
  <si>
    <t>2020Q1 - PMPM</t>
  </si>
  <si>
    <t>2020Q2 - PMPM</t>
  </si>
  <si>
    <t>2020Q3 - PMPM</t>
  </si>
  <si>
    <t>2020Q4 - PMPM</t>
  </si>
  <si>
    <t>CY2020 YTD PMPM</t>
  </si>
  <si>
    <t>Row 8 / (Row 8 + Row 9)</t>
  </si>
  <si>
    <t>Row 9 / (Row 8 + Row 9)</t>
  </si>
  <si>
    <t>Row 12 / Row 8</t>
  </si>
  <si>
    <t>Row 13 / Row 9</t>
  </si>
  <si>
    <t>Row 5 / Row 1</t>
  </si>
  <si>
    <r>
      <t xml:space="preserve">Non-BH Provider: </t>
    </r>
    <r>
      <rPr>
        <sz val="10"/>
        <rFont val="Arial"/>
        <family val="2"/>
      </rPr>
      <t>All other provider types not identified as behavioral health.</t>
    </r>
  </si>
  <si>
    <r>
      <rPr>
        <b/>
        <sz val="10"/>
        <color theme="0"/>
        <rFont val="Arial"/>
        <family val="2"/>
      </rPr>
      <t>Analysis Requirements</t>
    </r>
    <r>
      <rPr>
        <sz val="10"/>
        <color theme="0"/>
        <rFont val="Arial"/>
        <family val="2"/>
      </rPr>
      <t xml:space="preserve">
For each question, address each of the areas below (where applicable):
- Identify any changes compared to previous reporting periods and trends over time and provide an explanation of the identified changes.
- Identify contributing factors that influenced how the measure was impacted quarter-over-quarter and describe any measures the MCO has taken to address them.
- Provide any important notes or observations to properly understand and interpret results.
- Describe any action plans or performance improvement activities addressing any negative changes found during the current reporting period or previous reporting periods.
- Address how successful past efforts have been in terms of influencing trends or addressing negative changes.
- Describe any new strategies, interventions, efforts, and monitoring activities implemented or planned to be implemented and how it is intended to improve member outcomes.</t>
    </r>
  </si>
  <si>
    <t>The Reporting Period, MCO Name, and Report Run Date must be entered in the fields located in the top left corner of the Section I tab. Enter the start and end dates for the Quarter. The MCO Name should be the MCO’s full business name. The Report Run Date refers to the date that the data was retrieved from the MCO’s system. All dates and the MCO name entered on this tab will automatically populate the top of all other tabs in the Report.</t>
  </si>
  <si>
    <t>Appendix A - BH DSPIT Report</t>
  </si>
  <si>
    <t>Behavioral Health Diagnosis Codes</t>
  </si>
  <si>
    <r>
      <rPr>
        <b/>
        <sz val="10"/>
        <rFont val="Arial"/>
        <family val="2"/>
      </rPr>
      <t>BH Provider:</t>
    </r>
    <r>
      <rPr>
        <sz val="10"/>
        <rFont val="Arial"/>
        <family val="2"/>
      </rPr>
      <t xml:space="preserve"> Includes rendering providers with behavioral health provider/specialty types identified in Appendix A.</t>
    </r>
  </si>
  <si>
    <t>2021Q1 - Per 1000 Mbrs</t>
  </si>
  <si>
    <t>2021Q1 - PMPM</t>
  </si>
  <si>
    <t>2021Q2 - Per 1000 Mbrs</t>
  </si>
  <si>
    <t>2021Q2 - PMPM</t>
  </si>
  <si>
    <t>2021Q3 - Per 1000 Mbrs</t>
  </si>
  <si>
    <t>2021Q3 - PMPM</t>
  </si>
  <si>
    <t>2021Q4 - Per 1000 Mbrs</t>
  </si>
  <si>
    <t>2021Q4 - PMPM</t>
  </si>
  <si>
    <t>CY2021 YTD Per 1000</t>
  </si>
  <si>
    <t>CY2021 YTD PMPM</t>
  </si>
  <si>
    <t>The instructions below apply to both Section II and Section III with the following exception:</t>
  </si>
  <si>
    <t>Section III excludes emergency room (ER) claims and long term care (LTC) claims.</t>
  </si>
  <si>
    <t>- LTC: Exclude all claims where claim type = "N"</t>
  </si>
  <si>
    <t>Includes listings of behavioral health provider types and behavioral health diagnosis codes.</t>
  </si>
  <si>
    <t>Section II - All Detail &amp; Section III - Detail Excluding ER and LTC</t>
  </si>
  <si>
    <t>Behavioral Health Provider Types</t>
  </si>
  <si>
    <t xml:space="preserve">- ER: Exclude all claims with any of the following: revenue codes 0450, 0451, 0452, or 0459; CPT codes 99281 – 99288; or Place of Service code of 23 on professional claims. </t>
  </si>
  <si>
    <t>Encounters / Visits (Excluding ER &amp; LTC)</t>
  </si>
  <si>
    <t>Member (Excluding ER &amp; LTC)</t>
  </si>
  <si>
    <t>Dollars / Claims (Excluding ER &amp; LTC)</t>
  </si>
  <si>
    <t>Encounter / Visits (Excluding ER &amp; LTC)</t>
  </si>
  <si>
    <r>
      <rPr>
        <b/>
        <sz val="10"/>
        <rFont val="Arial"/>
        <family val="2"/>
      </rPr>
      <t>BH Diagnosis:</t>
    </r>
    <r>
      <rPr>
        <sz val="10"/>
        <rFont val="Arial"/>
        <family val="2"/>
      </rPr>
      <t xml:space="preserve"> Includes behavioral health designated diagnosis codes identified in Appendix A. </t>
    </r>
  </si>
  <si>
    <t>Unique Members with an Outpatient Visit for BH Services Provided by a BH Practitioner</t>
  </si>
  <si>
    <t>Unique Members with an Outpatient Visit for BH Services Provided by a Non-BH Practitioner</t>
  </si>
  <si>
    <t>Total Unique Members with an Outpatient Visit for BH Services Provided by a BH and/or Non-BH Practitioner</t>
  </si>
  <si>
    <t>Total paid claims expenses for visits/encounters for outpatient BH services with a BH practitioner. Amounts shall be based on paid claims with dates of service in the quarter. Do not include amounts for estimates of outstanding unpaid claims liability.</t>
  </si>
  <si>
    <t>Total paid claims expenses for visits/encounters for outpatient BH services with a non-BH practitioner. Amounts shall be based on paid claims with dates of service in the quarter. For non-BH practitioners, claims are considered BH when a BH diagnosis is among the first three diagnoses listed on the claim. Do not include amounts for estimates of outstanding unpaid claims liability.</t>
  </si>
  <si>
    <t>The number of visits/encounters for outpatient BH services with a BH practitioner in the quarter.
Counts shall:
- Be based on paid claims with dates of service in the quarter.
- Include only visits/encounters corresponding to paid claims included in Row 12.</t>
  </si>
  <si>
    <t>The number of visits/encounters for outpatient BH services with a non-BH practitioner in the quarter.
Counts shall:
- Be based on paid claims with dates of service in the quarter.
- Include only visits/encounters corresponding to paid claims included in Row 13.</t>
  </si>
  <si>
    <t>Behavioral Health Visit with a Behavioral Health Provider</t>
  </si>
  <si>
    <t>Row 3 / Row 1</t>
  </si>
  <si>
    <t>Row 4 / Row 1</t>
  </si>
  <si>
    <t>Behavioral Health Visit with a Non-Behavioral Health Provider</t>
  </si>
  <si>
    <t>Behavioral Health DSIPT</t>
  </si>
  <si>
    <t>Target</t>
  </si>
  <si>
    <t>Actual</t>
  </si>
  <si>
    <t>Met/Not Met</t>
  </si>
  <si>
    <t>All fields in this tab are auto-populated with data from the detail tabs (sections II &amp; III); data entry is not required.</t>
  </si>
  <si>
    <t xml:space="preserve"> Accompanying graph tab containing graphs/charts auto-populated with data from detail tabs (sections II &amp; III); data entry is not required within these tab.</t>
  </si>
  <si>
    <t>Summary</t>
  </si>
  <si>
    <t>Percentage of Members with a BH Visit with a BH Practitioner</t>
  </si>
  <si>
    <t>Percentage of Members with a BH Visit with a Non-BH Practitioner</t>
  </si>
  <si>
    <t>Percent of Members with a Visit for Outpatient BH Services</t>
  </si>
  <si>
    <t>Paid Claims for Visits for Outpatient BH Services with a Non-BH Practitioner</t>
  </si>
  <si>
    <t>Paid Claims for Visits for Outpatient BH Services with a BH Practitioner</t>
  </si>
  <si>
    <t>Percentage of Visits for Outpatient BH Services with a Non-BH Practitioner</t>
  </si>
  <si>
    <t>Percentage of Visits for Outpatient BH Services with a BH Practitioner</t>
  </si>
  <si>
    <t>Visits for Outpatient BH Services with a Non-BH Practitioner</t>
  </si>
  <si>
    <t>Visits for Outpatient BH Services with a BH Practitioner</t>
  </si>
  <si>
    <t>Avg. Payment per Visit for Outpatient BH Services with a Non-BH Practitioner</t>
  </si>
  <si>
    <t>Avg. Payment per Visit for Outpatient BH Services with a BH Practitioner</t>
  </si>
  <si>
    <t>F0151</t>
  </si>
  <si>
    <t>F0281</t>
  </si>
  <si>
    <t>F060</t>
  </si>
  <si>
    <t>F061</t>
  </si>
  <si>
    <t>F062</t>
  </si>
  <si>
    <t>F0631</t>
  </si>
  <si>
    <t>F0632</t>
  </si>
  <si>
    <t>F0633</t>
  </si>
  <si>
    <t>F0634</t>
  </si>
  <si>
    <t>F064</t>
  </si>
  <si>
    <t>F068</t>
  </si>
  <si>
    <t>F070</t>
  </si>
  <si>
    <t>F1010</t>
  </si>
  <si>
    <t>F10121</t>
  </si>
  <si>
    <t>F10129</t>
  </si>
  <si>
    <t>F1014</t>
  </si>
  <si>
    <t>F10159</t>
  </si>
  <si>
    <t>F1020</t>
  </si>
  <si>
    <t>F10221</t>
  </si>
  <si>
    <t>F10229</t>
  </si>
  <si>
    <t>F10231</t>
  </si>
  <si>
    <t>F10232</t>
  </si>
  <si>
    <t>F10239</t>
  </si>
  <si>
    <t>F1024</t>
  </si>
  <si>
    <t>F10259</t>
  </si>
  <si>
    <t>F1026</t>
  </si>
  <si>
    <t>F1027</t>
  </si>
  <si>
    <t>F10921</t>
  </si>
  <si>
    <t>F10929</t>
  </si>
  <si>
    <t>F1094</t>
  </si>
  <si>
    <t>F10959</t>
  </si>
  <si>
    <t>F1096</t>
  </si>
  <si>
    <t>F10980</t>
  </si>
  <si>
    <t>F10981</t>
  </si>
  <si>
    <t>F1110</t>
  </si>
  <si>
    <t>F11121</t>
  </si>
  <si>
    <t>F11122</t>
  </si>
  <si>
    <t>F11129</t>
  </si>
  <si>
    <t>F1114</t>
  </si>
  <si>
    <t>F11181</t>
  </si>
  <si>
    <t>F11182</t>
  </si>
  <si>
    <t>F11188</t>
  </si>
  <si>
    <t>F1120</t>
  </si>
  <si>
    <t>F11222</t>
  </si>
  <si>
    <t>F11229</t>
  </si>
  <si>
    <t>F1123</t>
  </si>
  <si>
    <t>F1124</t>
  </si>
  <si>
    <t>F11281</t>
  </si>
  <si>
    <t>F11282</t>
  </si>
  <si>
    <t>F11288</t>
  </si>
  <si>
    <t>F11921</t>
  </si>
  <si>
    <t>F11922</t>
  </si>
  <si>
    <t>F11929</t>
  </si>
  <si>
    <t>F11981</t>
  </si>
  <si>
    <t>F11982</t>
  </si>
  <si>
    <t>F11988</t>
  </si>
  <si>
    <t>F1199</t>
  </si>
  <si>
    <t>F1210</t>
  </si>
  <si>
    <t>F12122</t>
  </si>
  <si>
    <t>F12129</t>
  </si>
  <si>
    <t>F12159</t>
  </si>
  <si>
    <t>F12180</t>
  </si>
  <si>
    <t>F12188</t>
  </si>
  <si>
    <t>F12221</t>
  </si>
  <si>
    <t>F12222</t>
  </si>
  <si>
    <t>F12229</t>
  </si>
  <si>
    <t>F12259</t>
  </si>
  <si>
    <t>F12280</t>
  </si>
  <si>
    <t>F12288</t>
  </si>
  <si>
    <t>F12921</t>
  </si>
  <si>
    <t>F12929</t>
  </si>
  <si>
    <t>F12980</t>
  </si>
  <si>
    <t>F12988</t>
  </si>
  <si>
    <t>F1299</t>
  </si>
  <si>
    <t>F1310</t>
  </si>
  <si>
    <t>F13121</t>
  </si>
  <si>
    <t>F13129</t>
  </si>
  <si>
    <t>F13159</t>
  </si>
  <si>
    <t>F13180</t>
  </si>
  <si>
    <t>F13181</t>
  </si>
  <si>
    <t>F13182</t>
  </si>
  <si>
    <t>F1320</t>
  </si>
  <si>
    <t>F13221</t>
  </si>
  <si>
    <t>F13231</t>
  </si>
  <si>
    <t>F13232</t>
  </si>
  <si>
    <t>F13239</t>
  </si>
  <si>
    <t>F1324</t>
  </si>
  <si>
    <t>F1327</t>
  </si>
  <si>
    <t>F13280</t>
  </si>
  <si>
    <t>F13281</t>
  </si>
  <si>
    <t>F13282</t>
  </si>
  <si>
    <t>F13288</t>
  </si>
  <si>
    <t>F13921</t>
  </si>
  <si>
    <t>F13929</t>
  </si>
  <si>
    <t>F1394</t>
  </si>
  <si>
    <t>F1397</t>
  </si>
  <si>
    <t>F13980</t>
  </si>
  <si>
    <t>F13981</t>
  </si>
  <si>
    <t>F13982</t>
  </si>
  <si>
    <t>F13988</t>
  </si>
  <si>
    <t>F1399</t>
  </si>
  <si>
    <t>F1410</t>
  </si>
  <si>
    <t>F14121</t>
  </si>
  <si>
    <t>F14122</t>
  </si>
  <si>
    <t>F14159</t>
  </si>
  <si>
    <t>F14180</t>
  </si>
  <si>
    <t>F14181</t>
  </si>
  <si>
    <t>F14182</t>
  </si>
  <si>
    <t>F14188</t>
  </si>
  <si>
    <t>F1420</t>
  </si>
  <si>
    <t>F14221</t>
  </si>
  <si>
    <t>F14222</t>
  </si>
  <si>
    <t>F14229</t>
  </si>
  <si>
    <t>F1423</t>
  </si>
  <si>
    <t>F1424</t>
  </si>
  <si>
    <t>F14281</t>
  </si>
  <si>
    <t>F14282</t>
  </si>
  <si>
    <t>F14288</t>
  </si>
  <si>
    <t>F14921</t>
  </si>
  <si>
    <t>F14922</t>
  </si>
  <si>
    <t>F14929</t>
  </si>
  <si>
    <t>F1494</t>
  </si>
  <si>
    <t>F14959</t>
  </si>
  <si>
    <t>F14980</t>
  </si>
  <si>
    <t>F14981</t>
  </si>
  <si>
    <t>F14982</t>
  </si>
  <si>
    <t>F1510</t>
  </si>
  <si>
    <t>F15121</t>
  </si>
  <si>
    <t>F15122</t>
  </si>
  <si>
    <t>F15129</t>
  </si>
  <si>
    <t>F1514</t>
  </si>
  <si>
    <t>F15159</t>
  </si>
  <si>
    <t>F1520</t>
  </si>
  <si>
    <t>F15221</t>
  </si>
  <si>
    <t>F15222</t>
  </si>
  <si>
    <t>F15229</t>
  </si>
  <si>
    <t>F1523</t>
  </si>
  <si>
    <t>F1524</t>
  </si>
  <si>
    <t>F15259</t>
  </si>
  <si>
    <t>F15280</t>
  </si>
  <si>
    <t>F15281</t>
  </si>
  <si>
    <t>F15282</t>
  </si>
  <si>
    <t>F15288</t>
  </si>
  <si>
    <t>F15921</t>
  </si>
  <si>
    <t>F15922</t>
  </si>
  <si>
    <t>F15929</t>
  </si>
  <si>
    <t>F1593</t>
  </si>
  <si>
    <t>F1594</t>
  </si>
  <si>
    <t>F15959</t>
  </si>
  <si>
    <t>F15980</t>
  </si>
  <si>
    <t>F15981</t>
  </si>
  <si>
    <t>F15982</t>
  </si>
  <si>
    <t>F15988</t>
  </si>
  <si>
    <t>F1599</t>
  </si>
  <si>
    <t>F1610</t>
  </si>
  <si>
    <t>F16121</t>
  </si>
  <si>
    <t>F16129</t>
  </si>
  <si>
    <t>F1614</t>
  </si>
  <si>
    <t>F1620</t>
  </si>
  <si>
    <t>F16221</t>
  </si>
  <si>
    <t>F16229</t>
  </si>
  <si>
    <t>F1624</t>
  </si>
  <si>
    <t>F16259</t>
  </si>
  <si>
    <t>F16280</t>
  </si>
  <si>
    <t>F16929</t>
  </si>
  <si>
    <t>F1694</t>
  </si>
  <si>
    <t>F16959</t>
  </si>
  <si>
    <t>F16980</t>
  </si>
  <si>
    <t>F16983</t>
  </si>
  <si>
    <t>F1699</t>
  </si>
  <si>
    <t>F17200</t>
  </si>
  <si>
    <t>F17203</t>
  </si>
  <si>
    <t>F1810</t>
  </si>
  <si>
    <t>F18159</t>
  </si>
  <si>
    <t>F1817</t>
  </si>
  <si>
    <t>F18180</t>
  </si>
  <si>
    <t>F18188</t>
  </si>
  <si>
    <t>F1820</t>
  </si>
  <si>
    <t>F18221</t>
  </si>
  <si>
    <t>F18229</t>
  </si>
  <si>
    <t>F1824</t>
  </si>
  <si>
    <t>F18259</t>
  </si>
  <si>
    <t>F1827</t>
  </si>
  <si>
    <t>F18921</t>
  </si>
  <si>
    <t>F18929</t>
  </si>
  <si>
    <t>F1894</t>
  </si>
  <si>
    <t>F18959</t>
  </si>
  <si>
    <t>F1897</t>
  </si>
  <si>
    <t>F18980</t>
  </si>
  <si>
    <t>F18988</t>
  </si>
  <si>
    <t>F1899</t>
  </si>
  <si>
    <t>F1910</t>
  </si>
  <si>
    <t>F19121</t>
  </si>
  <si>
    <t>F19129</t>
  </si>
  <si>
    <t>F1914</t>
  </si>
  <si>
    <t>F19159</t>
  </si>
  <si>
    <t>F1917</t>
  </si>
  <si>
    <t>F19180</t>
  </si>
  <si>
    <t>F1920</t>
  </si>
  <si>
    <t>F19221</t>
  </si>
  <si>
    <t>F19229</t>
  </si>
  <si>
    <t>F19231</t>
  </si>
  <si>
    <t>F19239</t>
  </si>
  <si>
    <t>F1924</t>
  </si>
  <si>
    <t>F19259</t>
  </si>
  <si>
    <t>F1927</t>
  </si>
  <si>
    <t>F19921</t>
  </si>
  <si>
    <t>F19929</t>
  </si>
  <si>
    <t>F1994</t>
  </si>
  <si>
    <t>F19959</t>
  </si>
  <si>
    <t>F1997</t>
  </si>
  <si>
    <t>F1999</t>
  </si>
  <si>
    <t>F2081</t>
  </si>
  <si>
    <t>F209</t>
  </si>
  <si>
    <t>F310</t>
  </si>
  <si>
    <t>F3111</t>
  </si>
  <si>
    <t>F3112</t>
  </si>
  <si>
    <t>F3113</t>
  </si>
  <si>
    <t>F312</t>
  </si>
  <si>
    <t>F3131</t>
  </si>
  <si>
    <t>F3132</t>
  </si>
  <si>
    <t>F314</t>
  </si>
  <si>
    <t>F3173</t>
  </si>
  <si>
    <t>F3174</t>
  </si>
  <si>
    <t>F3175</t>
  </si>
  <si>
    <t>F3176</t>
  </si>
  <si>
    <t>F3181</t>
  </si>
  <si>
    <t>F3189</t>
  </si>
  <si>
    <t>F319</t>
  </si>
  <si>
    <t>F320</t>
  </si>
  <si>
    <t>F321</t>
  </si>
  <si>
    <t>F322</t>
  </si>
  <si>
    <t>F323</t>
  </si>
  <si>
    <t>F324</t>
  </si>
  <si>
    <t>F325</t>
  </si>
  <si>
    <t>F328</t>
  </si>
  <si>
    <t>F329</t>
  </si>
  <si>
    <t>F330</t>
  </si>
  <si>
    <t>F331</t>
  </si>
  <si>
    <t>F3341</t>
  </si>
  <si>
    <t>F3342</t>
  </si>
  <si>
    <t>F339</t>
  </si>
  <si>
    <t>F340</t>
  </si>
  <si>
    <t>F341</t>
  </si>
  <si>
    <t>F348</t>
  </si>
  <si>
    <t>F4000</t>
  </si>
  <si>
    <t>F4010</t>
  </si>
  <si>
    <t>F40218</t>
  </si>
  <si>
    <t>F40228</t>
  </si>
  <si>
    <t>F40230</t>
  </si>
  <si>
    <t>F40231</t>
  </si>
  <si>
    <t>F40232</t>
  </si>
  <si>
    <t>F40233</t>
  </si>
  <si>
    <t>F40248</t>
  </si>
  <si>
    <t>F40298</t>
  </si>
  <si>
    <t>F410</t>
  </si>
  <si>
    <t>F411</t>
  </si>
  <si>
    <t>F418</t>
  </si>
  <si>
    <t>F419</t>
  </si>
  <si>
    <t>F430</t>
  </si>
  <si>
    <t>F4310</t>
  </si>
  <si>
    <t>F4320</t>
  </si>
  <si>
    <t>F4321</t>
  </si>
  <si>
    <t>F4322</t>
  </si>
  <si>
    <t>F4323</t>
  </si>
  <si>
    <t>F4324</t>
  </si>
  <si>
    <t>F440</t>
  </si>
  <si>
    <t>F441</t>
  </si>
  <si>
    <t>F444</t>
  </si>
  <si>
    <t>F445</t>
  </si>
  <si>
    <t>F446</t>
  </si>
  <si>
    <t>F447</t>
  </si>
  <si>
    <t>F4481</t>
  </si>
  <si>
    <t>F4489</t>
  </si>
  <si>
    <t>F449</t>
  </si>
  <si>
    <t>F451</t>
  </si>
  <si>
    <t>F4521</t>
  </si>
  <si>
    <t>F4522</t>
  </si>
  <si>
    <t>F458</t>
  </si>
  <si>
    <t>F459</t>
  </si>
  <si>
    <t>F481</t>
  </si>
  <si>
    <t>F5001</t>
  </si>
  <si>
    <t>F5002</t>
  </si>
  <si>
    <t>F502</t>
  </si>
  <si>
    <t>F508</t>
  </si>
  <si>
    <t>F509</t>
  </si>
  <si>
    <t>F513</t>
  </si>
  <si>
    <t>F514</t>
  </si>
  <si>
    <t>F515</t>
  </si>
  <si>
    <t>F520</t>
  </si>
  <si>
    <t>F5221</t>
  </si>
  <si>
    <t>F524</t>
  </si>
  <si>
    <t>F526</t>
  </si>
  <si>
    <t>F528</t>
  </si>
  <si>
    <t>F529</t>
  </si>
  <si>
    <t>F600</t>
  </si>
  <si>
    <t>F601</t>
  </si>
  <si>
    <t>F602</t>
  </si>
  <si>
    <t>F603</t>
  </si>
  <si>
    <t>F604</t>
  </si>
  <si>
    <t>F605</t>
  </si>
  <si>
    <t>F606</t>
  </si>
  <si>
    <t>F607</t>
  </si>
  <si>
    <t>F6081</t>
  </si>
  <si>
    <t>F6089</t>
  </si>
  <si>
    <t>F609</t>
  </si>
  <si>
    <t>F632</t>
  </si>
  <si>
    <t>F633</t>
  </si>
  <si>
    <t>F6381</t>
  </si>
  <si>
    <t>F641</t>
  </si>
  <si>
    <t>F642</t>
  </si>
  <si>
    <t>F648</t>
  </si>
  <si>
    <t>F649</t>
  </si>
  <si>
    <t>F650</t>
  </si>
  <si>
    <t>F651</t>
  </si>
  <si>
    <t>F652</t>
  </si>
  <si>
    <t>F653</t>
  </si>
  <si>
    <t>F654</t>
  </si>
  <si>
    <t>F6551</t>
  </si>
  <si>
    <t>F6552</t>
  </si>
  <si>
    <t>F6581</t>
  </si>
  <si>
    <t>F6589</t>
  </si>
  <si>
    <t>F659</t>
  </si>
  <si>
    <t>F6810</t>
  </si>
  <si>
    <t>F800</t>
  </si>
  <si>
    <t>F809</t>
  </si>
  <si>
    <t>F810</t>
  </si>
  <si>
    <t>F812</t>
  </si>
  <si>
    <t>F8181</t>
  </si>
  <si>
    <t>F840</t>
  </si>
  <si>
    <t>F900</t>
  </si>
  <si>
    <t>F901</t>
  </si>
  <si>
    <t>F902</t>
  </si>
  <si>
    <t>F908</t>
  </si>
  <si>
    <t>F909</t>
  </si>
  <si>
    <t>F911</t>
  </si>
  <si>
    <t>F912</t>
  </si>
  <si>
    <t>F913</t>
  </si>
  <si>
    <t>F930</t>
  </si>
  <si>
    <t>F940</t>
  </si>
  <si>
    <t>F941</t>
  </si>
  <si>
    <t>F942</t>
  </si>
  <si>
    <t>F950</t>
  </si>
  <si>
    <t>F951</t>
  </si>
  <si>
    <t>F952</t>
  </si>
  <si>
    <t>F981</t>
  </si>
  <si>
    <t>F9821</t>
  </si>
  <si>
    <t>F983</t>
  </si>
  <si>
    <t>F984</t>
  </si>
  <si>
    <t>F985</t>
  </si>
  <si>
    <t>F02</t>
  </si>
  <si>
    <t>F028</t>
  </si>
  <si>
    <t>F0280</t>
  </si>
  <si>
    <t>F03</t>
  </si>
  <si>
    <t>F039</t>
  </si>
  <si>
    <t>F0390</t>
  </si>
  <si>
    <t>F0391</t>
  </si>
  <si>
    <t>F04</t>
  </si>
  <si>
    <t>F05</t>
  </si>
  <si>
    <t>F06</t>
  </si>
  <si>
    <t>F063</t>
  </si>
  <si>
    <t>F0630</t>
  </si>
  <si>
    <t>F07</t>
  </si>
  <si>
    <t>F078</t>
  </si>
  <si>
    <t>F0781</t>
  </si>
  <si>
    <t>F0789</t>
  </si>
  <si>
    <t>F079</t>
  </si>
  <si>
    <t>F10</t>
  </si>
  <si>
    <t>F101</t>
  </si>
  <si>
    <t>F1011</t>
  </si>
  <si>
    <t>F1012</t>
  </si>
  <si>
    <t>F10120</t>
  </si>
  <si>
    <t>F1013</t>
  </si>
  <si>
    <t>F10130</t>
  </si>
  <si>
    <t>F10131</t>
  </si>
  <si>
    <t>F10132</t>
  </si>
  <si>
    <t>F10139</t>
  </si>
  <si>
    <t>F1015</t>
  </si>
  <si>
    <t>F10150</t>
  </si>
  <si>
    <t>F10151</t>
  </si>
  <si>
    <t>F1018</t>
  </si>
  <si>
    <t>F1019</t>
  </si>
  <si>
    <t>F102</t>
  </si>
  <si>
    <t>F1021</t>
  </si>
  <si>
    <t>F1022</t>
  </si>
  <si>
    <t>F10220</t>
  </si>
  <si>
    <t>F1023</t>
  </si>
  <si>
    <t>F10230</t>
  </si>
  <si>
    <t>F1025</t>
  </si>
  <si>
    <t>F10250</t>
  </si>
  <si>
    <t>F10251</t>
  </si>
  <si>
    <t>F1028</t>
  </si>
  <si>
    <t>F1029</t>
  </si>
  <si>
    <t>F109</t>
  </si>
  <si>
    <t>F1092</t>
  </si>
  <si>
    <t>F1093</t>
  </si>
  <si>
    <t>F10930</t>
  </si>
  <si>
    <t>F10931</t>
  </si>
  <si>
    <t>F10932</t>
  </si>
  <si>
    <t>F10939</t>
  </si>
  <si>
    <t>F1095</t>
  </si>
  <si>
    <t>F10950</t>
  </si>
  <si>
    <t>F10951</t>
  </si>
  <si>
    <t>F1097</t>
  </si>
  <si>
    <t>F1098</t>
  </si>
  <si>
    <t>F111</t>
  </si>
  <si>
    <t>F1111</t>
  </si>
  <si>
    <t>F1112</t>
  </si>
  <si>
    <t>F11120</t>
  </si>
  <si>
    <t>F1113</t>
  </si>
  <si>
    <t>F1115</t>
  </si>
  <si>
    <t>F11150</t>
  </si>
  <si>
    <t>F11151</t>
  </si>
  <si>
    <t>F11159</t>
  </si>
  <si>
    <t>F1118</t>
  </si>
  <si>
    <t>F1119</t>
  </si>
  <si>
    <t>F112</t>
  </si>
  <si>
    <t>F1125</t>
  </si>
  <si>
    <t>F11250</t>
  </si>
  <si>
    <t>F11251</t>
  </si>
  <si>
    <t>F11259</t>
  </si>
  <si>
    <t>F1128</t>
  </si>
  <si>
    <t>F1129</t>
  </si>
  <si>
    <t>F119</t>
  </si>
  <si>
    <t>F1190</t>
  </si>
  <si>
    <t>F1192</t>
  </si>
  <si>
    <t>F11920</t>
  </si>
  <si>
    <t>F1193</t>
  </si>
  <si>
    <t>F11959</t>
  </si>
  <si>
    <t>F1198</t>
  </si>
  <si>
    <t>F12</t>
  </si>
  <si>
    <t>F121</t>
  </si>
  <si>
    <t>F1211</t>
  </si>
  <si>
    <t>F1212</t>
  </si>
  <si>
    <t>F12120</t>
  </si>
  <si>
    <t>F12121</t>
  </si>
  <si>
    <t>F1213</t>
  </si>
  <si>
    <t>F1215</t>
  </si>
  <si>
    <t>F12150</t>
  </si>
  <si>
    <t>F12151</t>
  </si>
  <si>
    <t>F1218</t>
  </si>
  <si>
    <t>F1219</t>
  </si>
  <si>
    <t>F122</t>
  </si>
  <si>
    <t>F1223</t>
  </si>
  <si>
    <t>F1225</t>
  </si>
  <si>
    <t>F12250</t>
  </si>
  <si>
    <t>F12251</t>
  </si>
  <si>
    <t>F1228</t>
  </si>
  <si>
    <t>F1229</t>
  </si>
  <si>
    <t>F129</t>
  </si>
  <si>
    <t>F1290</t>
  </si>
  <si>
    <t>F1292</t>
  </si>
  <si>
    <t>F12920</t>
  </si>
  <si>
    <t>F12922</t>
  </si>
  <si>
    <t>F1293</t>
  </si>
  <si>
    <t>F1295</t>
  </si>
  <si>
    <t>F13</t>
  </si>
  <si>
    <t>F131</t>
  </si>
  <si>
    <t>F1311</t>
  </si>
  <si>
    <t>F1312</t>
  </si>
  <si>
    <t>F13120</t>
  </si>
  <si>
    <t>F1313</t>
  </si>
  <si>
    <t>F13130</t>
  </si>
  <si>
    <t>F13131</t>
  </si>
  <si>
    <t>F13132</t>
  </si>
  <si>
    <t>F13151</t>
  </si>
  <si>
    <t>F1318</t>
  </si>
  <si>
    <t>F13188</t>
  </si>
  <si>
    <t>F1319</t>
  </si>
  <si>
    <t>F132</t>
  </si>
  <si>
    <t>F1321</t>
  </si>
  <si>
    <t>F1322</t>
  </si>
  <si>
    <t>F13220</t>
  </si>
  <si>
    <t>F13229</t>
  </si>
  <si>
    <t>F1323</t>
  </si>
  <si>
    <t>F13230</t>
  </si>
  <si>
    <t>F1326</t>
  </si>
  <si>
    <t>F1328</t>
  </si>
  <si>
    <t>F1329</t>
  </si>
  <si>
    <t>F139</t>
  </si>
  <si>
    <t>F1390</t>
  </si>
  <si>
    <t>F1392</t>
  </si>
  <si>
    <t>F13920</t>
  </si>
  <si>
    <t>F1393</t>
  </si>
  <si>
    <t>F13930</t>
  </si>
  <si>
    <t>F13931</t>
  </si>
  <si>
    <t>F13932</t>
  </si>
  <si>
    <t>F13939</t>
  </si>
  <si>
    <t>F1395</t>
  </si>
  <si>
    <t>F1398</t>
  </si>
  <si>
    <t>F14</t>
  </si>
  <si>
    <t>F141</t>
  </si>
  <si>
    <t>F1411</t>
  </si>
  <si>
    <t>F1412</t>
  </si>
  <si>
    <t>F14120</t>
  </si>
  <si>
    <t>F14150</t>
  </si>
  <si>
    <t>F14151</t>
  </si>
  <si>
    <t>F1418</t>
  </si>
  <si>
    <t>F1419</t>
  </si>
  <si>
    <t>F142</t>
  </si>
  <si>
    <t>F1421</t>
  </si>
  <si>
    <t>F1422</t>
  </si>
  <si>
    <t>F14220</t>
  </si>
  <si>
    <t>F1425</t>
  </si>
  <si>
    <t>F14250</t>
  </si>
  <si>
    <t>F1429</t>
  </si>
  <si>
    <t>F149</t>
  </si>
  <si>
    <t>F1490</t>
  </si>
  <si>
    <t>F1492</t>
  </si>
  <si>
    <t>F14920</t>
  </si>
  <si>
    <t>F1493</t>
  </si>
  <si>
    <t>F1495</t>
  </si>
  <si>
    <t>F14950</t>
  </si>
  <si>
    <t>F14951</t>
  </si>
  <si>
    <t>F1498</t>
  </si>
  <si>
    <t>F151</t>
  </si>
  <si>
    <t>F1511</t>
  </si>
  <si>
    <t>F1512</t>
  </si>
  <si>
    <t>F15120</t>
  </si>
  <si>
    <t>F1513</t>
  </si>
  <si>
    <t>F1515</t>
  </si>
  <si>
    <t>F15150</t>
  </si>
  <si>
    <t>F15151</t>
  </si>
  <si>
    <t>F1518</t>
  </si>
  <si>
    <t>F1519</t>
  </si>
  <si>
    <t>F152</t>
  </si>
  <si>
    <t>F1521</t>
  </si>
  <si>
    <t>F1522</t>
  </si>
  <si>
    <t>F15220</t>
  </si>
  <si>
    <t>F1525</t>
  </si>
  <si>
    <t>F15250</t>
  </si>
  <si>
    <t>F15251</t>
  </si>
  <si>
    <t>F1528</t>
  </si>
  <si>
    <t>F1529</t>
  </si>
  <si>
    <t>F1595</t>
  </si>
  <si>
    <t>F15950</t>
  </si>
  <si>
    <t>F15951</t>
  </si>
  <si>
    <t>F1598</t>
  </si>
  <si>
    <t>F16</t>
  </si>
  <si>
    <t>F161</t>
  </si>
  <si>
    <t>F1611</t>
  </si>
  <si>
    <t>F1612</t>
  </si>
  <si>
    <t>F16120</t>
  </si>
  <si>
    <t>F16122</t>
  </si>
  <si>
    <t>F1615</t>
  </si>
  <si>
    <t>F16150</t>
  </si>
  <si>
    <t>F16183</t>
  </si>
  <si>
    <t>F16188</t>
  </si>
  <si>
    <t>F1619</t>
  </si>
  <si>
    <t>F162</t>
  </si>
  <si>
    <t>F1621</t>
  </si>
  <si>
    <t>F1622</t>
  </si>
  <si>
    <t>F16220</t>
  </si>
  <si>
    <t>F1625</t>
  </si>
  <si>
    <t>F16250</t>
  </si>
  <si>
    <t>F16251</t>
  </si>
  <si>
    <t>F1628</t>
  </si>
  <si>
    <t>F16283</t>
  </si>
  <si>
    <t>F16288</t>
  </si>
  <si>
    <t>F1629</t>
  </si>
  <si>
    <t>F169</t>
  </si>
  <si>
    <t>F1695</t>
  </si>
  <si>
    <t>F16950</t>
  </si>
  <si>
    <t>F16951</t>
  </si>
  <si>
    <t>F1698</t>
  </si>
  <si>
    <t>F16988</t>
  </si>
  <si>
    <t>F17</t>
  </si>
  <si>
    <t>F172</t>
  </si>
  <si>
    <t>F1720</t>
  </si>
  <si>
    <t>F17201</t>
  </si>
  <si>
    <t>F17211</t>
  </si>
  <si>
    <t>F17213</t>
  </si>
  <si>
    <t>F17218</t>
  </si>
  <si>
    <t>F17219</t>
  </si>
  <si>
    <t>F1722</t>
  </si>
  <si>
    <t>F17220</t>
  </si>
  <si>
    <t>F17221</t>
  </si>
  <si>
    <t>F17223</t>
  </si>
  <si>
    <t>F17228</t>
  </si>
  <si>
    <t>F17229</t>
  </si>
  <si>
    <t>F1729</t>
  </si>
  <si>
    <t>F17290</t>
  </si>
  <si>
    <t>F17291</t>
  </si>
  <si>
    <t>F17293</t>
  </si>
  <si>
    <t>F17298</t>
  </si>
  <si>
    <t>F17299</t>
  </si>
  <si>
    <t>F18</t>
  </si>
  <si>
    <t>F181</t>
  </si>
  <si>
    <t>F1811</t>
  </si>
  <si>
    <t>F1812</t>
  </si>
  <si>
    <t>F18120</t>
  </si>
  <si>
    <t>F18150</t>
  </si>
  <si>
    <t>F18151</t>
  </si>
  <si>
    <t>F1818</t>
  </si>
  <si>
    <t>F1819</t>
  </si>
  <si>
    <t>F182</t>
  </si>
  <si>
    <t>F1821</t>
  </si>
  <si>
    <t>F1822</t>
  </si>
  <si>
    <t>F18220</t>
  </si>
  <si>
    <t>F1825</t>
  </si>
  <si>
    <t>F18250</t>
  </si>
  <si>
    <t>F18251</t>
  </si>
  <si>
    <t>F189</t>
  </si>
  <si>
    <t>F1890</t>
  </si>
  <si>
    <t>F1892</t>
  </si>
  <si>
    <t>F18920</t>
  </si>
  <si>
    <t>F1895</t>
  </si>
  <si>
    <t>F18950</t>
  </si>
  <si>
    <t>F18951</t>
  </si>
  <si>
    <t>F1898</t>
  </si>
  <si>
    <t>F19</t>
  </si>
  <si>
    <t>F1911</t>
  </si>
  <si>
    <t>F1912</t>
  </si>
  <si>
    <t>F19120</t>
  </si>
  <si>
    <t>F19122</t>
  </si>
  <si>
    <t>F1913</t>
  </si>
  <si>
    <t>F19130</t>
  </si>
  <si>
    <t>F19131</t>
  </si>
  <si>
    <t>F19132</t>
  </si>
  <si>
    <t>F19139</t>
  </si>
  <si>
    <t>F1915</t>
  </si>
  <si>
    <t>F19150</t>
  </si>
  <si>
    <t>F19151</t>
  </si>
  <si>
    <t>F1916</t>
  </si>
  <si>
    <t>F1918</t>
  </si>
  <si>
    <t>F192</t>
  </si>
  <si>
    <t>F1921</t>
  </si>
  <si>
    <t>F1922</t>
  </si>
  <si>
    <t>F19220</t>
  </si>
  <si>
    <t>F19222</t>
  </si>
  <si>
    <t>F1923</t>
  </si>
  <si>
    <t>F19230</t>
  </si>
  <si>
    <t>F19232</t>
  </si>
  <si>
    <t>F1925</t>
  </si>
  <si>
    <t>F19250</t>
  </si>
  <si>
    <t>F19251</t>
  </si>
  <si>
    <t>F1926</t>
  </si>
  <si>
    <t>F1928</t>
  </si>
  <si>
    <t>F1929</t>
  </si>
  <si>
    <t>F199</t>
  </si>
  <si>
    <t>F1990</t>
  </si>
  <si>
    <t>F1992</t>
  </si>
  <si>
    <t>F19920</t>
  </si>
  <si>
    <t>F19922</t>
  </si>
  <si>
    <t>F1993</t>
  </si>
  <si>
    <t>F19930</t>
  </si>
  <si>
    <t>F19931</t>
  </si>
  <si>
    <t>F19932</t>
  </si>
  <si>
    <t>F19939</t>
  </si>
  <si>
    <t>F1995</t>
  </si>
  <si>
    <t>F19950</t>
  </si>
  <si>
    <t>F19951</t>
  </si>
  <si>
    <t>F1996</t>
  </si>
  <si>
    <t>F1998</t>
  </si>
  <si>
    <t>F20</t>
  </si>
  <si>
    <t>F200</t>
  </si>
  <si>
    <t>F201</t>
  </si>
  <si>
    <t>F202</t>
  </si>
  <si>
    <t>F203</t>
  </si>
  <si>
    <t>F205</t>
  </si>
  <si>
    <t>F208</t>
  </si>
  <si>
    <t>F2089</t>
  </si>
  <si>
    <t>F24</t>
  </si>
  <si>
    <t>F25</t>
  </si>
  <si>
    <t>F258</t>
  </si>
  <si>
    <t>F259</t>
  </si>
  <si>
    <t>F30</t>
  </si>
  <si>
    <t>F301</t>
  </si>
  <si>
    <t>F3010</t>
  </si>
  <si>
    <t>F3011</t>
  </si>
  <si>
    <t>F3012</t>
  </si>
  <si>
    <t>F3013</t>
  </si>
  <si>
    <t>F302</t>
  </si>
  <si>
    <t>F303</t>
  </si>
  <si>
    <t>F304</t>
  </si>
  <si>
    <t>F308</t>
  </si>
  <si>
    <t>F309</t>
  </si>
  <si>
    <t>F31</t>
  </si>
  <si>
    <t>F311</t>
  </si>
  <si>
    <t>F3110</t>
  </si>
  <si>
    <t>F313</t>
  </si>
  <si>
    <t>F3130</t>
  </si>
  <si>
    <t>F3162</t>
  </si>
  <si>
    <t>F3163</t>
  </si>
  <si>
    <t>F3164</t>
  </si>
  <si>
    <t>F317</t>
  </si>
  <si>
    <t>F3170</t>
  </si>
  <si>
    <t>F3171</t>
  </si>
  <si>
    <t>F3172</t>
  </si>
  <si>
    <t>F3177</t>
  </si>
  <si>
    <t>F3178</t>
  </si>
  <si>
    <t>F318</t>
  </si>
  <si>
    <t>F32</t>
  </si>
  <si>
    <t>F3281</t>
  </si>
  <si>
    <t>F3289</t>
  </si>
  <si>
    <t>F33</t>
  </si>
  <si>
    <t>F338</t>
  </si>
  <si>
    <t>F34</t>
  </si>
  <si>
    <t>F3481</t>
  </si>
  <si>
    <t>F3489</t>
  </si>
  <si>
    <t>F349</t>
  </si>
  <si>
    <t>F39</t>
  </si>
  <si>
    <t>F40</t>
  </si>
  <si>
    <t>F400</t>
  </si>
  <si>
    <t>F4001</t>
  </si>
  <si>
    <t>F4002</t>
  </si>
  <si>
    <t>F401</t>
  </si>
  <si>
    <t>F4011</t>
  </si>
  <si>
    <t>F402</t>
  </si>
  <si>
    <t>F4021</t>
  </si>
  <si>
    <t>F40210</t>
  </si>
  <si>
    <t>F4022</t>
  </si>
  <si>
    <t>F40220</t>
  </si>
  <si>
    <t>F4023</t>
  </si>
  <si>
    <t>F4024</t>
  </si>
  <si>
    <t>F4029</t>
  </si>
  <si>
    <t>F40290</t>
  </si>
  <si>
    <t>F40291</t>
  </si>
  <si>
    <t>F408</t>
  </si>
  <si>
    <t>F409</t>
  </si>
  <si>
    <t>F41</t>
  </si>
  <si>
    <t>F413</t>
  </si>
  <si>
    <t>F422</t>
  </si>
  <si>
    <t>F423</t>
  </si>
  <si>
    <t>F431</t>
  </si>
  <si>
    <t>F4311</t>
  </si>
  <si>
    <t>F4312</t>
  </si>
  <si>
    <t>F432</t>
  </si>
  <si>
    <t>F44</t>
  </si>
  <si>
    <t>F442</t>
  </si>
  <si>
    <t>F448</t>
  </si>
  <si>
    <t>F450</t>
  </si>
  <si>
    <t>F452</t>
  </si>
  <si>
    <t>F4520</t>
  </si>
  <si>
    <t>F4529</t>
  </si>
  <si>
    <t>F454</t>
  </si>
  <si>
    <t>F4541</t>
  </si>
  <si>
    <t>F4542</t>
  </si>
  <si>
    <t>F48</t>
  </si>
  <si>
    <t>F482</t>
  </si>
  <si>
    <t>F488</t>
  </si>
  <si>
    <t>F489</t>
  </si>
  <si>
    <t>F50</t>
  </si>
  <si>
    <t>F500</t>
  </si>
  <si>
    <t>F5000</t>
  </si>
  <si>
    <t>F5081</t>
  </si>
  <si>
    <t>F5082</t>
  </si>
  <si>
    <t>F5089</t>
  </si>
  <si>
    <t>F51</t>
  </si>
  <si>
    <t>F510</t>
  </si>
  <si>
    <t>F5101</t>
  </si>
  <si>
    <t>F5102</t>
  </si>
  <si>
    <t>F5103</t>
  </si>
  <si>
    <t>F5104</t>
  </si>
  <si>
    <t>F5105</t>
  </si>
  <si>
    <t>F5113</t>
  </si>
  <si>
    <t>F5119</t>
  </si>
  <si>
    <t>F518</t>
  </si>
  <si>
    <t>F519</t>
  </si>
  <si>
    <t>F52</t>
  </si>
  <si>
    <t>F521</t>
  </si>
  <si>
    <t>F522</t>
  </si>
  <si>
    <t>F525</t>
  </si>
  <si>
    <t>F53</t>
  </si>
  <si>
    <t>F530</t>
  </si>
  <si>
    <t>F531</t>
  </si>
  <si>
    <t>F55</t>
  </si>
  <si>
    <t>F550</t>
  </si>
  <si>
    <t>F551</t>
  </si>
  <si>
    <t>F552</t>
  </si>
  <si>
    <t>F553</t>
  </si>
  <si>
    <t>F554</t>
  </si>
  <si>
    <t>F558</t>
  </si>
  <si>
    <t>F59</t>
  </si>
  <si>
    <t>F60</t>
  </si>
  <si>
    <t>F608</t>
  </si>
  <si>
    <t>F63</t>
  </si>
  <si>
    <t>F638</t>
  </si>
  <si>
    <t>F6389</t>
  </si>
  <si>
    <t>F639</t>
  </si>
  <si>
    <t>F64</t>
  </si>
  <si>
    <t>F640</t>
  </si>
  <si>
    <t>F65</t>
  </si>
  <si>
    <t>F655</t>
  </si>
  <si>
    <t>F6550</t>
  </si>
  <si>
    <t>F658</t>
  </si>
  <si>
    <t>F66</t>
  </si>
  <si>
    <t>F68</t>
  </si>
  <si>
    <t>F681</t>
  </si>
  <si>
    <t>F6811</t>
  </si>
  <si>
    <t>F69</t>
  </si>
  <si>
    <t>F78</t>
  </si>
  <si>
    <t>F80</t>
  </si>
  <si>
    <t>F801</t>
  </si>
  <si>
    <t>F802</t>
  </si>
  <si>
    <t>F804</t>
  </si>
  <si>
    <t>F81</t>
  </si>
  <si>
    <t>F818</t>
  </si>
  <si>
    <t>F8189</t>
  </si>
  <si>
    <t>F819</t>
  </si>
  <si>
    <t>F84</t>
  </si>
  <si>
    <t>F842</t>
  </si>
  <si>
    <t>F843</t>
  </si>
  <si>
    <t>F845</t>
  </si>
  <si>
    <t>F848</t>
  </si>
  <si>
    <t>F849</t>
  </si>
  <si>
    <t>F90</t>
  </si>
  <si>
    <t>F91</t>
  </si>
  <si>
    <t>F910</t>
  </si>
  <si>
    <t>F938</t>
  </si>
  <si>
    <t>F939</t>
  </si>
  <si>
    <t>F94</t>
  </si>
  <si>
    <t>F948</t>
  </si>
  <si>
    <t>F949</t>
  </si>
  <si>
    <t>F95</t>
  </si>
  <si>
    <t>F980</t>
  </si>
  <si>
    <t>F982</t>
  </si>
  <si>
    <t>F9829</t>
  </si>
  <si>
    <t>F988</t>
  </si>
  <si>
    <t>F989</t>
  </si>
  <si>
    <t xml:space="preserve">Rndr_Prov_Type IN ('204', '205', '216', '217', '218', '219', '304', '342', '343', '430', '431', '432', '433', '435', '436', '437', '438','439', '440', '441', '443', '444', '445', '446', '922') THEN BH Provider </t>
  </si>
  <si>
    <t>Include both professional and hospital claims.</t>
  </si>
  <si>
    <t xml:space="preserve">Total unique Members enrolled with the MCO during the quarter/YTD time period.
Counts shall be based on the Medicaid Enrollment Report (MER) from the last month of the reporting quarter (March, June, September, and December). </t>
  </si>
  <si>
    <r>
      <t xml:space="preserve">Number of unique Members with an outpatient visit for BH services provided by a BH practitioner in the quarter/YTD time period. A member should only be counted once per quarter/YTD time period. A member is seen in Q1 and then seen again in Q2, the member would be counted once in each quarter and once in the YTD.
Counts shall:
- Be based on paid claims with dates of service in the quarter/YTD time period.
- Include only members with at least one paid claim included in Row 12.                                                                                                                                                                                                                                                                    </t>
    </r>
    <r>
      <rPr>
        <i/>
        <sz val="10"/>
        <rFont val="Arial"/>
        <family val="2"/>
      </rPr>
      <t xml:space="preserve"> </t>
    </r>
  </si>
  <si>
    <t>Rndr_Prov_Type = '317' AND A.Rndr_Prov_Specialty = ('059') THEN 'BH_Provider'</t>
  </si>
  <si>
    <t>G3101</t>
  </si>
  <si>
    <t>G3109</t>
  </si>
  <si>
    <t>O99311</t>
  </si>
  <si>
    <t>O99312</t>
  </si>
  <si>
    <t>R457</t>
  </si>
  <si>
    <t>R4581</t>
  </si>
  <si>
    <t>R784</t>
  </si>
  <si>
    <t>R785</t>
  </si>
  <si>
    <t>T366X2A</t>
  </si>
  <si>
    <t>T366X2D</t>
  </si>
  <si>
    <t>T374X2D</t>
  </si>
  <si>
    <t>T374X2S</t>
  </si>
  <si>
    <t>T384X2S</t>
  </si>
  <si>
    <t>T385X2A</t>
  </si>
  <si>
    <t>T39012A</t>
  </si>
  <si>
    <t>T39012D</t>
  </si>
  <si>
    <t>T3992XD</t>
  </si>
  <si>
    <t>T3992XS</t>
  </si>
  <si>
    <t>T401X2S</t>
  </si>
  <si>
    <t>T401X3A</t>
  </si>
  <si>
    <t>T405X2S</t>
  </si>
  <si>
    <t>T405X3A</t>
  </si>
  <si>
    <t>T407X3D</t>
  </si>
  <si>
    <t>T407X3S</t>
  </si>
  <si>
    <t>T408X5S</t>
  </si>
  <si>
    <t>T40901A</t>
  </si>
  <si>
    <t>T40906S</t>
  </si>
  <si>
    <t>T40992A</t>
  </si>
  <si>
    <t>T40992D</t>
  </si>
  <si>
    <t>T41202D</t>
  </si>
  <si>
    <t>T41202S</t>
  </si>
  <si>
    <t>T423X2S</t>
  </si>
  <si>
    <t>T424X2A</t>
  </si>
  <si>
    <t>T43202A</t>
  </si>
  <si>
    <t>T43202D</t>
  </si>
  <si>
    <t>T43602D</t>
  </si>
  <si>
    <t>T43602S</t>
  </si>
  <si>
    <t>T441X2S</t>
  </si>
  <si>
    <t>T442X2A</t>
  </si>
  <si>
    <t>T44992A</t>
  </si>
  <si>
    <t>T44992D</t>
  </si>
  <si>
    <t>T45602D</t>
  </si>
  <si>
    <t>T45602S</t>
  </si>
  <si>
    <t>T461X2S</t>
  </si>
  <si>
    <t>T462X2A</t>
  </si>
  <si>
    <t>T46992A</t>
  </si>
  <si>
    <t>T46992D</t>
  </si>
  <si>
    <t>T477X2D</t>
  </si>
  <si>
    <t>T477X2S</t>
  </si>
  <si>
    <t>T484X2S</t>
  </si>
  <si>
    <t>T485X2A</t>
  </si>
  <si>
    <t>T494X2A</t>
  </si>
  <si>
    <t>T494X2D</t>
  </si>
  <si>
    <t>T502X2D</t>
  </si>
  <si>
    <t>T502X2S</t>
  </si>
  <si>
    <t>T50992S</t>
  </si>
  <si>
    <t>T50A12A</t>
  </si>
  <si>
    <t>T511X2A</t>
  </si>
  <si>
    <t>T511X2D</t>
  </si>
  <si>
    <t>T523X2D</t>
  </si>
  <si>
    <t>T523X2S</t>
  </si>
  <si>
    <t>T534X2S</t>
  </si>
  <si>
    <t>T535X2A</t>
  </si>
  <si>
    <t>T5492XA</t>
  </si>
  <si>
    <t>T5492XD</t>
  </si>
  <si>
    <t>T565X2D</t>
  </si>
  <si>
    <t>T565X2S</t>
  </si>
  <si>
    <t>T572X2S</t>
  </si>
  <si>
    <t>T573X2A</t>
  </si>
  <si>
    <t>T590X2A</t>
  </si>
  <si>
    <t>T590X2D</t>
  </si>
  <si>
    <t>T59812D</t>
  </si>
  <si>
    <t>T59812S</t>
  </si>
  <si>
    <t>T608X2S</t>
  </si>
  <si>
    <t>T6092XA</t>
  </si>
  <si>
    <t>T621X2A</t>
  </si>
  <si>
    <t>T621X2D</t>
  </si>
  <si>
    <t>T63042D</t>
  </si>
  <si>
    <t>T63042S</t>
  </si>
  <si>
    <t>T632X2S</t>
  </si>
  <si>
    <t>T63302A</t>
  </si>
  <si>
    <t>T63442A</t>
  </si>
  <si>
    <t>T63442D</t>
  </si>
  <si>
    <t>T63632D</t>
  </si>
  <si>
    <t>T63632S</t>
  </si>
  <si>
    <t>T6392XS</t>
  </si>
  <si>
    <t>T6402XA</t>
  </si>
  <si>
    <t>T654X2A</t>
  </si>
  <si>
    <t>T654X2D</t>
  </si>
  <si>
    <t>T71112D</t>
  </si>
  <si>
    <t>T71112S</t>
  </si>
  <si>
    <t>X710XXS</t>
  </si>
  <si>
    <t>X711XXA</t>
  </si>
  <si>
    <t>X732XXA</t>
  </si>
  <si>
    <t>X732XXD</t>
  </si>
  <si>
    <t>X75XXXD</t>
  </si>
  <si>
    <t>X75XXXS</t>
  </si>
  <si>
    <t>X780XXS</t>
  </si>
  <si>
    <t>X781XXA</t>
  </si>
  <si>
    <t>X818XXA</t>
  </si>
  <si>
    <t>X818XXD</t>
  </si>
  <si>
    <t>X838XXD</t>
  </si>
  <si>
    <t>X838XXS</t>
  </si>
  <si>
    <t>G311</t>
  </si>
  <si>
    <t>G3183</t>
  </si>
  <si>
    <t>G621</t>
  </si>
  <si>
    <t>I426</t>
  </si>
  <si>
    <t>K2920</t>
  </si>
  <si>
    <t>K2921</t>
  </si>
  <si>
    <t>K700</t>
  </si>
  <si>
    <t>O99313</t>
  </si>
  <si>
    <t>O99314</t>
  </si>
  <si>
    <t>O99315</t>
  </si>
  <si>
    <t>O99320</t>
  </si>
  <si>
    <t>O99321</t>
  </si>
  <si>
    <t>O99322</t>
  </si>
  <si>
    <t>O99323</t>
  </si>
  <si>
    <t>R4582</t>
  </si>
  <si>
    <t>R4583</t>
  </si>
  <si>
    <t>R4584</t>
  </si>
  <si>
    <t>R45850</t>
  </si>
  <si>
    <t>R45851</t>
  </si>
  <si>
    <t>R4586</t>
  </si>
  <si>
    <t>R4589</t>
  </si>
  <si>
    <t>R786</t>
  </si>
  <si>
    <t>T1491</t>
  </si>
  <si>
    <t>T1491XA</t>
  </si>
  <si>
    <t>T1491XD</t>
  </si>
  <si>
    <t>T1491XS</t>
  </si>
  <si>
    <t>T360X2A</t>
  </si>
  <si>
    <t>T360X2D</t>
  </si>
  <si>
    <t>T366X2S</t>
  </si>
  <si>
    <t>T367X2A</t>
  </si>
  <si>
    <t>T367X2D</t>
  </si>
  <si>
    <t>T367X2S</t>
  </si>
  <si>
    <t>T368X2A</t>
  </si>
  <si>
    <t>T368X2D</t>
  </si>
  <si>
    <t>T368X2S</t>
  </si>
  <si>
    <t>T375X2A</t>
  </si>
  <si>
    <t>T375X2D</t>
  </si>
  <si>
    <t>T375X2S</t>
  </si>
  <si>
    <t>T378X2A</t>
  </si>
  <si>
    <t>T378X2D</t>
  </si>
  <si>
    <t>T378X2S</t>
  </si>
  <si>
    <t>T3792XA</t>
  </si>
  <si>
    <t>T385X2D</t>
  </si>
  <si>
    <t>T385X2S</t>
  </si>
  <si>
    <t>T386X2A</t>
  </si>
  <si>
    <t>T386X2D</t>
  </si>
  <si>
    <t>T386X2S</t>
  </si>
  <si>
    <t>T387X2A</t>
  </si>
  <si>
    <t>T387X2D</t>
  </si>
  <si>
    <t>T39012S</t>
  </si>
  <si>
    <t>T39092A</t>
  </si>
  <si>
    <t>T39092D</t>
  </si>
  <si>
    <t>T39092S</t>
  </si>
  <si>
    <t>T391X2A</t>
  </si>
  <si>
    <t>T391X2D</t>
  </si>
  <si>
    <t>T391X2S</t>
  </si>
  <si>
    <t>T400X1A</t>
  </si>
  <si>
    <t>T400X1D</t>
  </si>
  <si>
    <t>T400X1S</t>
  </si>
  <si>
    <t>T400X2A</t>
  </si>
  <si>
    <t>T400X2D</t>
  </si>
  <si>
    <t>T400X2S</t>
  </si>
  <si>
    <t>T400X3A</t>
  </si>
  <si>
    <t>T401X3D</t>
  </si>
  <si>
    <t>T401X3S</t>
  </si>
  <si>
    <t>T401X4A</t>
  </si>
  <si>
    <t>T401X4D</t>
  </si>
  <si>
    <t>T401X4S</t>
  </si>
  <si>
    <t>T401X5A</t>
  </si>
  <si>
    <t>T401X5D</t>
  </si>
  <si>
    <t>T405X3D</t>
  </si>
  <si>
    <t>T405X3S</t>
  </si>
  <si>
    <t>T405X4A</t>
  </si>
  <si>
    <t>T405X4D</t>
  </si>
  <si>
    <t>T405X4S</t>
  </si>
  <si>
    <t>T405X5A</t>
  </si>
  <si>
    <t>T405X5D</t>
  </si>
  <si>
    <t>T407X4A</t>
  </si>
  <si>
    <t>T407X4D</t>
  </si>
  <si>
    <t>T407X4S</t>
  </si>
  <si>
    <t>T407X5A</t>
  </si>
  <si>
    <t>T407X5D</t>
  </si>
  <si>
    <t>T407X5S</t>
  </si>
  <si>
    <t>T407X6A</t>
  </si>
  <si>
    <t>T40901D</t>
  </si>
  <si>
    <t>T40901S</t>
  </si>
  <si>
    <t>T40902A</t>
  </si>
  <si>
    <t>T40902D</t>
  </si>
  <si>
    <t>T40902S</t>
  </si>
  <si>
    <t>T40903A</t>
  </si>
  <si>
    <t>T40903D</t>
  </si>
  <si>
    <t>T40992S</t>
  </si>
  <si>
    <t>T40993A</t>
  </si>
  <si>
    <t>T40993D</t>
  </si>
  <si>
    <t>T40993S</t>
  </si>
  <si>
    <t>T40994A</t>
  </si>
  <si>
    <t>T40994D</t>
  </si>
  <si>
    <t>T40994S</t>
  </si>
  <si>
    <t>T41292A</t>
  </si>
  <si>
    <t>T41292D</t>
  </si>
  <si>
    <t>T41292S</t>
  </si>
  <si>
    <t>T413X2A</t>
  </si>
  <si>
    <t>T413X2D</t>
  </si>
  <si>
    <t>T413X2S</t>
  </si>
  <si>
    <t>T4142XA</t>
  </si>
  <si>
    <t>T424X2D</t>
  </si>
  <si>
    <t>T424X2S</t>
  </si>
  <si>
    <t>T425X2A</t>
  </si>
  <si>
    <t>T425X2D</t>
  </si>
  <si>
    <t>T425X2S</t>
  </si>
  <si>
    <t>T426X2A</t>
  </si>
  <si>
    <t>T426X2D</t>
  </si>
  <si>
    <t>T43202S</t>
  </si>
  <si>
    <t>T43212A</t>
  </si>
  <si>
    <t>T43212D</t>
  </si>
  <si>
    <t>T43212S</t>
  </si>
  <si>
    <t>T43222A</t>
  </si>
  <si>
    <t>T43222D</t>
  </si>
  <si>
    <t>T43222S</t>
  </si>
  <si>
    <t>T43612A</t>
  </si>
  <si>
    <t>T43612D</t>
  </si>
  <si>
    <t>T43612S</t>
  </si>
  <si>
    <t>T43622A</t>
  </si>
  <si>
    <t>T43622D</t>
  </si>
  <si>
    <t>T43622S</t>
  </si>
  <si>
    <t>T43632A</t>
  </si>
  <si>
    <t>T442X2D</t>
  </si>
  <si>
    <t>T442X2S</t>
  </si>
  <si>
    <t>T443X2A</t>
  </si>
  <si>
    <t>T443X2D</t>
  </si>
  <si>
    <t>T443X2S</t>
  </si>
  <si>
    <t>T444X2A</t>
  </si>
  <si>
    <t>T444X2D</t>
  </si>
  <si>
    <t>T44992S</t>
  </si>
  <si>
    <t>T450X2A</t>
  </si>
  <si>
    <t>T450X2D</t>
  </si>
  <si>
    <t>T450X2S</t>
  </si>
  <si>
    <t>T451X2A</t>
  </si>
  <si>
    <t>T451X2D</t>
  </si>
  <si>
    <t>T451X2S</t>
  </si>
  <si>
    <t>T45612A</t>
  </si>
  <si>
    <t>T45612D</t>
  </si>
  <si>
    <t>T45612S</t>
  </si>
  <si>
    <t>T45622A</t>
  </si>
  <si>
    <t>T45622D</t>
  </si>
  <si>
    <t>T45622S</t>
  </si>
  <si>
    <t>T45692A</t>
  </si>
  <si>
    <t>T462X2D</t>
  </si>
  <si>
    <t>T462X2S</t>
  </si>
  <si>
    <t>T463X2A</t>
  </si>
  <si>
    <t>T463X2D</t>
  </si>
  <si>
    <t>T463X2S</t>
  </si>
  <si>
    <t>T464X2A</t>
  </si>
  <si>
    <t>T464X2D</t>
  </si>
  <si>
    <t>T46992S</t>
  </si>
  <si>
    <t>T470X2A</t>
  </si>
  <si>
    <t>T470X2D</t>
  </si>
  <si>
    <t>T470X2S</t>
  </si>
  <si>
    <t>T471X2A</t>
  </si>
  <si>
    <t>T471X2D</t>
  </si>
  <si>
    <t>T471X2S</t>
  </si>
  <si>
    <t>T478X2A</t>
  </si>
  <si>
    <t>T478X2D</t>
  </si>
  <si>
    <t>T478X2S</t>
  </si>
  <si>
    <t>T4792XA</t>
  </si>
  <si>
    <t>T4792XD</t>
  </si>
  <si>
    <t>T4792XS</t>
  </si>
  <si>
    <t>T480X2A</t>
  </si>
  <si>
    <t>T485X2D</t>
  </si>
  <si>
    <t>T485X2S</t>
  </si>
  <si>
    <t>T486X2A</t>
  </si>
  <si>
    <t>T486X2D</t>
  </si>
  <si>
    <t>T486X2S</t>
  </si>
  <si>
    <t>T48902A</t>
  </si>
  <si>
    <t>T48902D</t>
  </si>
  <si>
    <t>T494X2S</t>
  </si>
  <si>
    <t>T495X2A</t>
  </si>
  <si>
    <t>T495X2D</t>
  </si>
  <si>
    <t>T495X2S</t>
  </si>
  <si>
    <t>T496X2A</t>
  </si>
  <si>
    <t>T496X2D</t>
  </si>
  <si>
    <t>T496X2S</t>
  </si>
  <si>
    <t>T503X2A</t>
  </si>
  <si>
    <t>T503X2D</t>
  </si>
  <si>
    <t>T503X2S</t>
  </si>
  <si>
    <t>T504X2A</t>
  </si>
  <si>
    <t>T504X2D</t>
  </si>
  <si>
    <t>T504X2S</t>
  </si>
  <si>
    <t>T505X2A</t>
  </si>
  <si>
    <t>T50A12D</t>
  </si>
  <si>
    <t>T50A12S</t>
  </si>
  <si>
    <t>T50A22A</t>
  </si>
  <si>
    <t>T50A22D</t>
  </si>
  <si>
    <t>T50A22S</t>
  </si>
  <si>
    <t>T50A92A</t>
  </si>
  <si>
    <t>T50A92D</t>
  </si>
  <si>
    <t>T511X2S</t>
  </si>
  <si>
    <t>T512X2A</t>
  </si>
  <si>
    <t>T512X2D</t>
  </si>
  <si>
    <t>T512X2S</t>
  </si>
  <si>
    <t>T513X2A</t>
  </si>
  <si>
    <t>T513X2D</t>
  </si>
  <si>
    <t>T513X2S</t>
  </si>
  <si>
    <t>T524X2A</t>
  </si>
  <si>
    <t>T524X2D</t>
  </si>
  <si>
    <t>T524X2S</t>
  </si>
  <si>
    <t>T528X2A</t>
  </si>
  <si>
    <t>T528X2D</t>
  </si>
  <si>
    <t>T528X2S</t>
  </si>
  <si>
    <t>T5292XA</t>
  </si>
  <si>
    <t>T535X2D</t>
  </si>
  <si>
    <t>T535X2S</t>
  </si>
  <si>
    <t>T536X2A</t>
  </si>
  <si>
    <t>T536X2D</t>
  </si>
  <si>
    <t>T536X2S</t>
  </si>
  <si>
    <t>T537X2A</t>
  </si>
  <si>
    <t>T537X2D</t>
  </si>
  <si>
    <t>T5492XS</t>
  </si>
  <si>
    <t>T550X2A</t>
  </si>
  <si>
    <t>T550X2D</t>
  </si>
  <si>
    <t>T550X2S</t>
  </si>
  <si>
    <t>T551X2A</t>
  </si>
  <si>
    <t>T551X2D</t>
  </si>
  <si>
    <t>T551X2S</t>
  </si>
  <si>
    <t>T566X2A</t>
  </si>
  <si>
    <t>T566X2D</t>
  </si>
  <si>
    <t>T566X2S</t>
  </si>
  <si>
    <t>T567X2A</t>
  </si>
  <si>
    <t>T567X2D</t>
  </si>
  <si>
    <t>T567X2S</t>
  </si>
  <si>
    <t>T56812A</t>
  </si>
  <si>
    <t>T573X2D</t>
  </si>
  <si>
    <t>T573X2S</t>
  </si>
  <si>
    <t>T578X2A</t>
  </si>
  <si>
    <t>T578X2D</t>
  </si>
  <si>
    <t>T578X2S</t>
  </si>
  <si>
    <t>T5792XA</t>
  </si>
  <si>
    <t>T5792XD</t>
  </si>
  <si>
    <t>T590X2S</t>
  </si>
  <si>
    <t>T591X2A</t>
  </si>
  <si>
    <t>T591X2D</t>
  </si>
  <si>
    <t>T591X2S</t>
  </si>
  <si>
    <t>T592X2A</t>
  </si>
  <si>
    <t>T592X2D</t>
  </si>
  <si>
    <t>T592X2S</t>
  </si>
  <si>
    <t>T59892A</t>
  </si>
  <si>
    <t>T59892D</t>
  </si>
  <si>
    <t>T59892S</t>
  </si>
  <si>
    <t>T5992XA</t>
  </si>
  <si>
    <t>T5992XD</t>
  </si>
  <si>
    <t>T5992XS</t>
  </si>
  <si>
    <t>T600X2A</t>
  </si>
  <si>
    <t>T6092XD</t>
  </si>
  <si>
    <t>T6092XS</t>
  </si>
  <si>
    <t>T6102XA</t>
  </si>
  <si>
    <t>T6102XD</t>
  </si>
  <si>
    <t>T6102XS</t>
  </si>
  <si>
    <t>T6112XA</t>
  </si>
  <si>
    <t>T6112XD</t>
  </si>
  <si>
    <t>T621X2S</t>
  </si>
  <si>
    <t>T622X2A</t>
  </si>
  <si>
    <t>T622X2D</t>
  </si>
  <si>
    <t>T622X2S</t>
  </si>
  <si>
    <t>T628X2A</t>
  </si>
  <si>
    <t>T628X2D</t>
  </si>
  <si>
    <t>T628X2S</t>
  </si>
  <si>
    <t>T63062A</t>
  </si>
  <si>
    <t>T63062D</t>
  </si>
  <si>
    <t>T63062S</t>
  </si>
  <si>
    <t>T63072A</t>
  </si>
  <si>
    <t>T63072D</t>
  </si>
  <si>
    <t>T63072S</t>
  </si>
  <si>
    <t>T63082A</t>
  </si>
  <si>
    <t>T63302D</t>
  </si>
  <si>
    <t>T63302S</t>
  </si>
  <si>
    <t>T63312A</t>
  </si>
  <si>
    <t>T63312D</t>
  </si>
  <si>
    <t>T63312S</t>
  </si>
  <si>
    <t>T63322A</t>
  </si>
  <si>
    <t>T63322D</t>
  </si>
  <si>
    <t>T63442S</t>
  </si>
  <si>
    <t>T63452A</t>
  </si>
  <si>
    <t>T63452D</t>
  </si>
  <si>
    <t>T63452S</t>
  </si>
  <si>
    <t>T63462A</t>
  </si>
  <si>
    <t>T63462D</t>
  </si>
  <si>
    <t>T63462S</t>
  </si>
  <si>
    <t>T63692A</t>
  </si>
  <si>
    <t>T63692D</t>
  </si>
  <si>
    <t>T63692S</t>
  </si>
  <si>
    <t>T63712A</t>
  </si>
  <si>
    <t>T63712D</t>
  </si>
  <si>
    <t>T63712S</t>
  </si>
  <si>
    <t>T63792A</t>
  </si>
  <si>
    <t>T6402XD</t>
  </si>
  <si>
    <t>T6402XS</t>
  </si>
  <si>
    <t>T6482XA</t>
  </si>
  <si>
    <t>T6482XD</t>
  </si>
  <si>
    <t>T6482XS</t>
  </si>
  <si>
    <t>T650X2A</t>
  </si>
  <si>
    <t>T650X2D</t>
  </si>
  <si>
    <t>T654X2S</t>
  </si>
  <si>
    <t>T655X2A</t>
  </si>
  <si>
    <t>T655X2D</t>
  </si>
  <si>
    <t>T655X2S</t>
  </si>
  <si>
    <t>T656X2A</t>
  </si>
  <si>
    <t>T656X2D</t>
  </si>
  <si>
    <t>T656X2S</t>
  </si>
  <si>
    <t>T71122A</t>
  </si>
  <si>
    <t>T71122D</t>
  </si>
  <si>
    <t>T71122S</t>
  </si>
  <si>
    <t>T71132A</t>
  </si>
  <si>
    <t>T71132D</t>
  </si>
  <si>
    <t>T71132S</t>
  </si>
  <si>
    <t>T71152A</t>
  </si>
  <si>
    <t>X711XXD</t>
  </si>
  <si>
    <t>X711XXS</t>
  </si>
  <si>
    <t>X712XXA</t>
  </si>
  <si>
    <t>X712XXD</t>
  </si>
  <si>
    <t>X712XXS</t>
  </si>
  <si>
    <t>X713XXA</t>
  </si>
  <si>
    <t>X713XXD</t>
  </si>
  <si>
    <t>X732XXS</t>
  </si>
  <si>
    <t>X738XXA</t>
  </si>
  <si>
    <t>X738XXD</t>
  </si>
  <si>
    <t>X738XXS</t>
  </si>
  <si>
    <t>X739XXA</t>
  </si>
  <si>
    <t>X739XXD</t>
  </si>
  <si>
    <t>X739XXS</t>
  </si>
  <si>
    <t>X76XXXA</t>
  </si>
  <si>
    <t>X76XXXD</t>
  </si>
  <si>
    <t>X76XXXS</t>
  </si>
  <si>
    <t>X770XXA</t>
  </si>
  <si>
    <t>X770XXD</t>
  </si>
  <si>
    <t>X770XXS</t>
  </si>
  <si>
    <t>X771XXA</t>
  </si>
  <si>
    <t>X781XXD</t>
  </si>
  <si>
    <t>X781XXS</t>
  </si>
  <si>
    <t>X782XXA</t>
  </si>
  <si>
    <t>X782XXD</t>
  </si>
  <si>
    <t>X782XXS</t>
  </si>
  <si>
    <t>X788XXA</t>
  </si>
  <si>
    <t>X788XXD</t>
  </si>
  <si>
    <t>X818XXS</t>
  </si>
  <si>
    <t>X820XXA</t>
  </si>
  <si>
    <t>X820XXD</t>
  </si>
  <si>
    <t>X820XXS</t>
  </si>
  <si>
    <t>X821XXA</t>
  </si>
  <si>
    <t>X821XXD</t>
  </si>
  <si>
    <t>X821XXS</t>
  </si>
  <si>
    <t>Z046</t>
  </si>
  <si>
    <t>Z134</t>
  </si>
  <si>
    <t>Z72810</t>
  </si>
  <si>
    <t>Z72811</t>
  </si>
  <si>
    <t>Z8651</t>
  </si>
  <si>
    <t>Z8659</t>
  </si>
  <si>
    <t>Z87890</t>
  </si>
  <si>
    <t>F02. 81</t>
  </si>
  <si>
    <t>F06.0</t>
  </si>
  <si>
    <t>F06.31</t>
  </si>
  <si>
    <t>F10.24</t>
  </si>
  <si>
    <t>K7010</t>
  </si>
  <si>
    <t>K7011</t>
  </si>
  <si>
    <t>K702</t>
  </si>
  <si>
    <t>K7030</t>
  </si>
  <si>
    <t>K7031</t>
  </si>
  <si>
    <t>K7040</t>
  </si>
  <si>
    <t>K709</t>
  </si>
  <si>
    <t>O355XX0</t>
  </si>
  <si>
    <t>O355XX1</t>
  </si>
  <si>
    <t>O355XX2</t>
  </si>
  <si>
    <t>O355XX3</t>
  </si>
  <si>
    <t>O355XX4</t>
  </si>
  <si>
    <t>O99324</t>
  </si>
  <si>
    <t>O99325</t>
  </si>
  <si>
    <t>P043</t>
  </si>
  <si>
    <t>P0441</t>
  </si>
  <si>
    <t>P0449</t>
  </si>
  <si>
    <t>P961</t>
  </si>
  <si>
    <t>P962</t>
  </si>
  <si>
    <t>Q860</t>
  </si>
  <si>
    <t>R37</t>
  </si>
  <si>
    <t>R4181</t>
  </si>
  <si>
    <t>R4183</t>
  </si>
  <si>
    <t>R452</t>
  </si>
  <si>
    <t>R460</t>
  </si>
  <si>
    <t>R461</t>
  </si>
  <si>
    <t>R462</t>
  </si>
  <si>
    <t>R463</t>
  </si>
  <si>
    <t>R464</t>
  </si>
  <si>
    <t>R465</t>
  </si>
  <si>
    <t>R466</t>
  </si>
  <si>
    <t>R467</t>
  </si>
  <si>
    <t>R4681</t>
  </si>
  <si>
    <t>R4689</t>
  </si>
  <si>
    <t>R480</t>
  </si>
  <si>
    <t>R54</t>
  </si>
  <si>
    <t>T360X2S</t>
  </si>
  <si>
    <t>T361X2A</t>
  </si>
  <si>
    <t>T361X2D</t>
  </si>
  <si>
    <t>T361X2S</t>
  </si>
  <si>
    <t>T362X2A</t>
  </si>
  <si>
    <t>T362X2D</t>
  </si>
  <si>
    <t>T362X2S</t>
  </si>
  <si>
    <t>T363X2A</t>
  </si>
  <si>
    <t>T363X2D</t>
  </si>
  <si>
    <t>T363X2S</t>
  </si>
  <si>
    <t>T364X2A</t>
  </si>
  <si>
    <t>T364X2D</t>
  </si>
  <si>
    <t>T3692XA</t>
  </si>
  <si>
    <t>T3692XD</t>
  </si>
  <si>
    <t>T3692XS</t>
  </si>
  <si>
    <t>T370X2A</t>
  </si>
  <si>
    <t>T370X2D</t>
  </si>
  <si>
    <t>T370X2S</t>
  </si>
  <si>
    <t>T371X2A</t>
  </si>
  <si>
    <t>T371X2D</t>
  </si>
  <si>
    <t>T371X2S</t>
  </si>
  <si>
    <t>T372X2A</t>
  </si>
  <si>
    <t>T372X2D</t>
  </si>
  <si>
    <t>T372X2S</t>
  </si>
  <si>
    <t>T3792XD</t>
  </si>
  <si>
    <t>T3792XS</t>
  </si>
  <si>
    <t>T380X2A</t>
  </si>
  <si>
    <t>T380X2D</t>
  </si>
  <si>
    <t>T380X2S</t>
  </si>
  <si>
    <t>T381X2A</t>
  </si>
  <si>
    <t>T381X2D</t>
  </si>
  <si>
    <t>T381X2S</t>
  </si>
  <si>
    <t>T382X2A</t>
  </si>
  <si>
    <t>T382X2D</t>
  </si>
  <si>
    <t>T382X2S</t>
  </si>
  <si>
    <t>T383X2A</t>
  </si>
  <si>
    <t>T387X2S</t>
  </si>
  <si>
    <t>T38802A</t>
  </si>
  <si>
    <t>T38802D</t>
  </si>
  <si>
    <t>T38802S</t>
  </si>
  <si>
    <t>T38812A</t>
  </si>
  <si>
    <t>T38812D</t>
  </si>
  <si>
    <t>T38812S</t>
  </si>
  <si>
    <t>T38892A</t>
  </si>
  <si>
    <t>T38892D</t>
  </si>
  <si>
    <t>T38892S</t>
  </si>
  <si>
    <t>T38902A</t>
  </si>
  <si>
    <t>T38902D</t>
  </si>
  <si>
    <t>T392X2A</t>
  </si>
  <si>
    <t>T392X2D</t>
  </si>
  <si>
    <t>T392X2S</t>
  </si>
  <si>
    <t>T39312A</t>
  </si>
  <si>
    <t>T39312D</t>
  </si>
  <si>
    <t>T39312S</t>
  </si>
  <si>
    <t>T39392A</t>
  </si>
  <si>
    <t>T39392D</t>
  </si>
  <si>
    <t>T39392S</t>
  </si>
  <si>
    <t>T394X2A</t>
  </si>
  <si>
    <t>T394X2D</t>
  </si>
  <si>
    <t>T394X2S</t>
  </si>
  <si>
    <t>T400X3D</t>
  </si>
  <si>
    <t>T400X3S</t>
  </si>
  <si>
    <t>T400X4A</t>
  </si>
  <si>
    <t>T400X4D</t>
  </si>
  <si>
    <t>T400X4S</t>
  </si>
  <si>
    <t>T400X5A</t>
  </si>
  <si>
    <t>T400X5D</t>
  </si>
  <si>
    <t>T400X5S</t>
  </si>
  <si>
    <t>T400X6A</t>
  </si>
  <si>
    <t>T400X6D</t>
  </si>
  <si>
    <t>T400X6S</t>
  </si>
  <si>
    <t>T401X1A</t>
  </si>
  <si>
    <t>T401X5S</t>
  </si>
  <si>
    <t>T402X2A</t>
  </si>
  <si>
    <t>T402X2D</t>
  </si>
  <si>
    <t>T402X2S</t>
  </si>
  <si>
    <t>T403X2A</t>
  </si>
  <si>
    <t>T403X2D</t>
  </si>
  <si>
    <t>T403X2S</t>
  </si>
  <si>
    <t>T404X2A</t>
  </si>
  <si>
    <t>T404X2D</t>
  </si>
  <si>
    <t>T404X2S</t>
  </si>
  <si>
    <t>T405X1A</t>
  </si>
  <si>
    <t>T407X1S</t>
  </si>
  <si>
    <t>T405X5S</t>
  </si>
  <si>
    <t>T405X6A</t>
  </si>
  <si>
    <t>T405X6D</t>
  </si>
  <si>
    <t>T405X6S</t>
  </si>
  <si>
    <t>T40602A</t>
  </si>
  <si>
    <t>T40602D</t>
  </si>
  <si>
    <t>T40602S</t>
  </si>
  <si>
    <t>T40692A</t>
  </si>
  <si>
    <t>T40692D</t>
  </si>
  <si>
    <t>T40692S</t>
  </si>
  <si>
    <t>T407X1A</t>
  </si>
  <si>
    <t>T407X1D</t>
  </si>
  <si>
    <t>T407X6D</t>
  </si>
  <si>
    <t>T407X6S</t>
  </si>
  <si>
    <t>T408X1A</t>
  </si>
  <si>
    <t>T408X1D</t>
  </si>
  <si>
    <t>T408X1S</t>
  </si>
  <si>
    <t>T408X2A</t>
  </si>
  <si>
    <t>T408X2D</t>
  </si>
  <si>
    <t>T408X2S</t>
  </si>
  <si>
    <t>T408X3A</t>
  </si>
  <si>
    <t>T408X3D</t>
  </si>
  <si>
    <t>T408X3S</t>
  </si>
  <si>
    <t>T408X4A</t>
  </si>
  <si>
    <t>T40903S</t>
  </si>
  <si>
    <t>T40904A</t>
  </si>
  <si>
    <t>T40904D</t>
  </si>
  <si>
    <t>T40904S</t>
  </si>
  <si>
    <t>T40905A</t>
  </si>
  <si>
    <t>T40905D</t>
  </si>
  <si>
    <t>T40905S</t>
  </si>
  <si>
    <t>T40906A</t>
  </si>
  <si>
    <t>T40906D</t>
  </si>
  <si>
    <t>T40995A</t>
  </si>
  <si>
    <t>T40995D</t>
  </si>
  <si>
    <t>T40995S</t>
  </si>
  <si>
    <t>T40996A</t>
  </si>
  <si>
    <t>T40996D</t>
  </si>
  <si>
    <t>T40996S</t>
  </si>
  <si>
    <t>T410X2A</t>
  </si>
  <si>
    <t>T410X2D</t>
  </si>
  <si>
    <t>T410X2S</t>
  </si>
  <si>
    <t>T4142XD</t>
  </si>
  <si>
    <t>T4142XS</t>
  </si>
  <si>
    <t>T415X2A</t>
  </si>
  <si>
    <t>T415X2D</t>
  </si>
  <si>
    <t>T415X2S</t>
  </si>
  <si>
    <t>T420X2A</t>
  </si>
  <si>
    <t>T420X2D</t>
  </si>
  <si>
    <t>T420X2S</t>
  </si>
  <si>
    <t>T421X2A</t>
  </si>
  <si>
    <t>T421X2D</t>
  </si>
  <si>
    <t>T421X2S</t>
  </si>
  <si>
    <t>T422X2A</t>
  </si>
  <si>
    <t>T426X2S</t>
  </si>
  <si>
    <t>T4272XA</t>
  </si>
  <si>
    <t>T4272XD</t>
  </si>
  <si>
    <t>T4272XS</t>
  </si>
  <si>
    <t>T428X2A</t>
  </si>
  <si>
    <t>T428X2D</t>
  </si>
  <si>
    <t>T428X2S</t>
  </si>
  <si>
    <t>T43012A</t>
  </si>
  <si>
    <t>T43012D</t>
  </si>
  <si>
    <t>T43012S</t>
  </si>
  <si>
    <t>T43022A</t>
  </si>
  <si>
    <t>T43022D</t>
  </si>
  <si>
    <t>T43292A</t>
  </si>
  <si>
    <t>T43292D</t>
  </si>
  <si>
    <t>T43292S</t>
  </si>
  <si>
    <t>T433X2A</t>
  </si>
  <si>
    <t>T433X2D</t>
  </si>
  <si>
    <t>T433X2S</t>
  </si>
  <si>
    <t>T434X2A</t>
  </si>
  <si>
    <t>T434X2D</t>
  </si>
  <si>
    <t>T434X2S</t>
  </si>
  <si>
    <t>T43502A</t>
  </si>
  <si>
    <t>T43502D</t>
  </si>
  <si>
    <t>T43502S</t>
  </si>
  <si>
    <t>T43632D</t>
  </si>
  <si>
    <t>T43632S</t>
  </si>
  <si>
    <t>T43692A</t>
  </si>
  <si>
    <t>T43692D</t>
  </si>
  <si>
    <t>T43692S</t>
  </si>
  <si>
    <t>T438X2A</t>
  </si>
  <si>
    <t>T438X2D</t>
  </si>
  <si>
    <t>T438X2S</t>
  </si>
  <si>
    <t>T4392XA</t>
  </si>
  <si>
    <t>T4392XD</t>
  </si>
  <si>
    <t>T4392XS</t>
  </si>
  <si>
    <t>T440X2A</t>
  </si>
  <si>
    <t>T444X2S</t>
  </si>
  <si>
    <t>T445X2A</t>
  </si>
  <si>
    <t>T445X2D</t>
  </si>
  <si>
    <t>T445X2S</t>
  </si>
  <si>
    <t>T446X2A</t>
  </si>
  <si>
    <t>T446X2D</t>
  </si>
  <si>
    <t>T446X2S</t>
  </si>
  <si>
    <t>T447X2A</t>
  </si>
  <si>
    <t>T447X2D</t>
  </si>
  <si>
    <t>T447X2S</t>
  </si>
  <si>
    <t>T448X2A</t>
  </si>
  <si>
    <t>T448X2D</t>
  </si>
  <si>
    <t>T452X2A</t>
  </si>
  <si>
    <t>T452X2D</t>
  </si>
  <si>
    <t>T452X2S</t>
  </si>
  <si>
    <t>T453X2A</t>
  </si>
  <si>
    <t>T453X2D</t>
  </si>
  <si>
    <t>T453X2S</t>
  </si>
  <si>
    <t>T454X2A</t>
  </si>
  <si>
    <t>T454X2D</t>
  </si>
  <si>
    <t>T454X2S</t>
  </si>
  <si>
    <t>T45512A</t>
  </si>
  <si>
    <t>T45512D</t>
  </si>
  <si>
    <t>T45512S</t>
  </si>
  <si>
    <t>T45692D</t>
  </si>
  <si>
    <t>T45692S</t>
  </si>
  <si>
    <t>T457X2A</t>
  </si>
  <si>
    <t>T457X2D</t>
  </si>
  <si>
    <t>T457X2S</t>
  </si>
  <si>
    <t>T458X2A</t>
  </si>
  <si>
    <t>T458X2D</t>
  </si>
  <si>
    <t>T458X2S</t>
  </si>
  <si>
    <t>T4592XA</t>
  </si>
  <si>
    <t>T4592XD</t>
  </si>
  <si>
    <t>T4592XS</t>
  </si>
  <si>
    <t>T460X2A</t>
  </si>
  <si>
    <t>T464X2S</t>
  </si>
  <si>
    <t>T465X2A</t>
  </si>
  <si>
    <t>T465X2D</t>
  </si>
  <si>
    <t>T465X2S</t>
  </si>
  <si>
    <t>T466X2A</t>
  </si>
  <si>
    <t>T466X2D</t>
  </si>
  <si>
    <t>T466X2S</t>
  </si>
  <si>
    <t>T467X2A</t>
  </si>
  <si>
    <t>T467X2D</t>
  </si>
  <si>
    <t>T467X2S</t>
  </si>
  <si>
    <t>T468X2A</t>
  </si>
  <si>
    <t>T468X2D</t>
  </si>
  <si>
    <t>T472X2A</t>
  </si>
  <si>
    <t>T472X2D</t>
  </si>
  <si>
    <t>T472X2S</t>
  </si>
  <si>
    <t>T473X2A</t>
  </si>
  <si>
    <t>T473X2D</t>
  </si>
  <si>
    <t>T473X2S</t>
  </si>
  <si>
    <t>T474X2A</t>
  </si>
  <si>
    <t>T474X2D</t>
  </si>
  <si>
    <t>T474X2S</t>
  </si>
  <si>
    <t>T475X2A</t>
  </si>
  <si>
    <t>T475X2D</t>
  </si>
  <si>
    <t>T475X2S</t>
  </si>
  <si>
    <t>T480X2D</t>
  </si>
  <si>
    <t>T480X2S</t>
  </si>
  <si>
    <t>T481X2A</t>
  </si>
  <si>
    <t>T481X2D</t>
  </si>
  <si>
    <t>T481X2S</t>
  </si>
  <si>
    <t>T48202A</t>
  </si>
  <si>
    <t>T48202D</t>
  </si>
  <si>
    <t>T48202S</t>
  </si>
  <si>
    <t>T48292A</t>
  </si>
  <si>
    <t>T48292D</t>
  </si>
  <si>
    <t>T48292S</t>
  </si>
  <si>
    <t>T483X2A</t>
  </si>
  <si>
    <t>T48902S</t>
  </si>
  <si>
    <t>T48992A</t>
  </si>
  <si>
    <t>T48992D</t>
  </si>
  <si>
    <t>T48992S</t>
  </si>
  <si>
    <t>T490X2A</t>
  </si>
  <si>
    <t>T490X2D</t>
  </si>
  <si>
    <t>T490X2S</t>
  </si>
  <si>
    <t>T491X2A</t>
  </si>
  <si>
    <t>T491X2D</t>
  </si>
  <si>
    <t>T491X2S</t>
  </si>
  <si>
    <t>T492X2A</t>
  </si>
  <si>
    <t>T492X2D</t>
  </si>
  <si>
    <t>T497X2A</t>
  </si>
  <si>
    <t>T497X2D</t>
  </si>
  <si>
    <t>T497X2S</t>
  </si>
  <si>
    <t>T498X2A</t>
  </si>
  <si>
    <t>T498X2D</t>
  </si>
  <si>
    <t>T498X2S</t>
  </si>
  <si>
    <t>T4992XA</t>
  </si>
  <si>
    <t>T4992XD</t>
  </si>
  <si>
    <t>T4992XS</t>
  </si>
  <si>
    <t>T500X2A</t>
  </si>
  <si>
    <t>T500X2D</t>
  </si>
  <si>
    <t>T500X2S</t>
  </si>
  <si>
    <t>T505X2D</t>
  </si>
  <si>
    <t>T505X2S</t>
  </si>
  <si>
    <t>T506X2A</t>
  </si>
  <si>
    <t>T506X2D</t>
  </si>
  <si>
    <t>T506X2S</t>
  </si>
  <si>
    <t>T507X2A</t>
  </si>
  <si>
    <t>T507X2D</t>
  </si>
  <si>
    <t>T507X2S</t>
  </si>
  <si>
    <t>T508X2A</t>
  </si>
  <si>
    <t>T508X2D</t>
  </si>
  <si>
    <t>T508X2S</t>
  </si>
  <si>
    <t>T50902A</t>
  </si>
  <si>
    <t>T50A92S</t>
  </si>
  <si>
    <t>T50B12A</t>
  </si>
  <si>
    <t>T50B12D</t>
  </si>
  <si>
    <t>T50B12S</t>
  </si>
  <si>
    <t>T50B92A</t>
  </si>
  <si>
    <t>T50B92D</t>
  </si>
  <si>
    <t>T50B92S</t>
  </si>
  <si>
    <t>T50Z12A</t>
  </si>
  <si>
    <t>T50Z12D</t>
  </si>
  <si>
    <t>T50Z12S</t>
  </si>
  <si>
    <t>T50Z92A</t>
  </si>
  <si>
    <t>T50Z92D</t>
  </si>
  <si>
    <t>T518X2A</t>
  </si>
  <si>
    <t>T518X2D</t>
  </si>
  <si>
    <t>T518X2S</t>
  </si>
  <si>
    <t>T5192XA</t>
  </si>
  <si>
    <t>T5192XD</t>
  </si>
  <si>
    <t>T5192XS</t>
  </si>
  <si>
    <t>T520X2A</t>
  </si>
  <si>
    <t>T520X2D</t>
  </si>
  <si>
    <t>T520X2S</t>
  </si>
  <si>
    <t>T521X2A</t>
  </si>
  <si>
    <t>T521X2D</t>
  </si>
  <si>
    <t>T521X2S</t>
  </si>
  <si>
    <t>T5292XD</t>
  </si>
  <si>
    <t>T5292XS</t>
  </si>
  <si>
    <t>T530X2A</t>
  </si>
  <si>
    <t>T530X2D</t>
  </si>
  <si>
    <t>T530X2S</t>
  </si>
  <si>
    <t>T531X2A</t>
  </si>
  <si>
    <t>T531X2D</t>
  </si>
  <si>
    <t>T531X2S</t>
  </si>
  <si>
    <t>T532X2A</t>
  </si>
  <si>
    <t>T532X2D</t>
  </si>
  <si>
    <t>T532X2S</t>
  </si>
  <si>
    <t>T533X2A</t>
  </si>
  <si>
    <t>T537X2S</t>
  </si>
  <si>
    <t>T5392XA</t>
  </si>
  <si>
    <t>T5392XD</t>
  </si>
  <si>
    <t>T5392XS</t>
  </si>
  <si>
    <t>T540X2A</t>
  </si>
  <si>
    <t>T540X2D</t>
  </si>
  <si>
    <t>T540X2S</t>
  </si>
  <si>
    <t>T541X2A</t>
  </si>
  <si>
    <t>T541X2D</t>
  </si>
  <si>
    <t>T541X2S</t>
  </si>
  <si>
    <t>T542X2A</t>
  </si>
  <si>
    <t>T542X2D</t>
  </si>
  <si>
    <t>T560X2A</t>
  </si>
  <si>
    <t>T560X2D</t>
  </si>
  <si>
    <t>T560X2S</t>
  </si>
  <si>
    <t>T561X2A</t>
  </si>
  <si>
    <t>T561X2D</t>
  </si>
  <si>
    <t>T561X2S</t>
  </si>
  <si>
    <t>T562X2A</t>
  </si>
  <si>
    <t>T562X2D</t>
  </si>
  <si>
    <t>T562X2S</t>
  </si>
  <si>
    <t>T563X2A</t>
  </si>
  <si>
    <t>T563X2D</t>
  </si>
  <si>
    <t>T563X2S</t>
  </si>
  <si>
    <t>T56812D</t>
  </si>
  <si>
    <t>T56812S</t>
  </si>
  <si>
    <t>T56892A</t>
  </si>
  <si>
    <t>T56892D</t>
  </si>
  <si>
    <t>T56892S</t>
  </si>
  <si>
    <t>T5692XA</t>
  </si>
  <si>
    <t>T5692XD</t>
  </si>
  <si>
    <t>T5692XS</t>
  </si>
  <si>
    <t>T570X2A</t>
  </si>
  <si>
    <t>T570X2D</t>
  </si>
  <si>
    <t>T570X2S</t>
  </si>
  <si>
    <t>T571X2A</t>
  </si>
  <si>
    <t>T5792XS</t>
  </si>
  <si>
    <t>T5802XA</t>
  </si>
  <si>
    <t>T5802XD</t>
  </si>
  <si>
    <t>T5802XS</t>
  </si>
  <si>
    <t>T5812XA</t>
  </si>
  <si>
    <t>T5812XD</t>
  </si>
  <si>
    <t>T5812XS</t>
  </si>
  <si>
    <t>T582X2A</t>
  </si>
  <si>
    <t>T582X2D</t>
  </si>
  <si>
    <t>T582X2S</t>
  </si>
  <si>
    <t>T588X2A</t>
  </si>
  <si>
    <t>T588X2D</t>
  </si>
  <si>
    <t>T593X2A</t>
  </si>
  <si>
    <t>T593X2D</t>
  </si>
  <si>
    <t>T593X2S</t>
  </si>
  <si>
    <t>T594X2A</t>
  </si>
  <si>
    <t>T594X2D</t>
  </si>
  <si>
    <t>T594X2S</t>
  </si>
  <si>
    <t>T595X2A</t>
  </si>
  <si>
    <t>T595X2D</t>
  </si>
  <si>
    <t>T595X2S</t>
  </si>
  <si>
    <t>T596X2A</t>
  </si>
  <si>
    <t>T596X2D</t>
  </si>
  <si>
    <t>T596X2S</t>
  </si>
  <si>
    <t>T600X2D</t>
  </si>
  <si>
    <t>T600X2S</t>
  </si>
  <si>
    <t>T601X2A</t>
  </si>
  <si>
    <t>T601X2D</t>
  </si>
  <si>
    <t>T601X2S</t>
  </si>
  <si>
    <t>T602X2A</t>
  </si>
  <si>
    <t>T602X2D</t>
  </si>
  <si>
    <t>T602X2S</t>
  </si>
  <si>
    <t>T603X2A</t>
  </si>
  <si>
    <t>T603X2D</t>
  </si>
  <si>
    <t>T603X2S</t>
  </si>
  <si>
    <t>T604X2A</t>
  </si>
  <si>
    <t>T6112XS</t>
  </si>
  <si>
    <t>T61772A</t>
  </si>
  <si>
    <t>T61772D</t>
  </si>
  <si>
    <t>T61772S</t>
  </si>
  <si>
    <t>T61782A</t>
  </si>
  <si>
    <t>T61782D</t>
  </si>
  <si>
    <t>T61782S</t>
  </si>
  <si>
    <t>T618X2A</t>
  </si>
  <si>
    <t>T618X2D</t>
  </si>
  <si>
    <t>T618X2S</t>
  </si>
  <si>
    <t>T6192XA</t>
  </si>
  <si>
    <t>T6192XD</t>
  </si>
  <si>
    <t>T6292XA</t>
  </si>
  <si>
    <t>T6292XD</t>
  </si>
  <si>
    <t>T6292XS</t>
  </si>
  <si>
    <t>T63002A</t>
  </si>
  <si>
    <t>T63002D</t>
  </si>
  <si>
    <t>T63002S</t>
  </si>
  <si>
    <t>T63012A</t>
  </si>
  <si>
    <t>T63012D</t>
  </si>
  <si>
    <t>T63012S</t>
  </si>
  <si>
    <t>T63022A</t>
  </si>
  <si>
    <t>T63022D</t>
  </si>
  <si>
    <t>T63022S</t>
  </si>
  <si>
    <t>T63082D</t>
  </si>
  <si>
    <t>T63082S</t>
  </si>
  <si>
    <t>T63092A</t>
  </si>
  <si>
    <t>T63092D</t>
  </si>
  <si>
    <t>T63092S</t>
  </si>
  <si>
    <t>T63112A</t>
  </si>
  <si>
    <t>T63112D</t>
  </si>
  <si>
    <t>T63112S</t>
  </si>
  <si>
    <t>T63122A</t>
  </si>
  <si>
    <t>T63122D</t>
  </si>
  <si>
    <t>T63122S</t>
  </si>
  <si>
    <t>T63192A</t>
  </si>
  <si>
    <t>T63322S</t>
  </si>
  <si>
    <t>T63332A</t>
  </si>
  <si>
    <t>T63332D</t>
  </si>
  <si>
    <t>T63332S</t>
  </si>
  <si>
    <t>T63392A</t>
  </si>
  <si>
    <t>T63392D</t>
  </si>
  <si>
    <t>T63392S</t>
  </si>
  <si>
    <t>T63412A</t>
  </si>
  <si>
    <t>T63412D</t>
  </si>
  <si>
    <t>T63412S</t>
  </si>
  <si>
    <t>T63422A</t>
  </si>
  <si>
    <t>T63422D</t>
  </si>
  <si>
    <t>T63482A</t>
  </si>
  <si>
    <t>T63482D</t>
  </si>
  <si>
    <t>T63482S</t>
  </si>
  <si>
    <t>T63512A</t>
  </si>
  <si>
    <t>T63512D</t>
  </si>
  <si>
    <t>T63512S</t>
  </si>
  <si>
    <t>T63592A</t>
  </si>
  <si>
    <t>T63592D</t>
  </si>
  <si>
    <t>T63592S</t>
  </si>
  <si>
    <t>T63612A</t>
  </si>
  <si>
    <t>T63612D</t>
  </si>
  <si>
    <t>T63612S</t>
  </si>
  <si>
    <t>T63792D</t>
  </si>
  <si>
    <t>T63792S</t>
  </si>
  <si>
    <t>T63812A</t>
  </si>
  <si>
    <t>T63812D</t>
  </si>
  <si>
    <t>T63812S</t>
  </si>
  <si>
    <t>T63822A</t>
  </si>
  <si>
    <t>T63822D</t>
  </si>
  <si>
    <t>T63822S</t>
  </si>
  <si>
    <t>T63832A</t>
  </si>
  <si>
    <t>T63832D</t>
  </si>
  <si>
    <t>T63832S</t>
  </si>
  <si>
    <t>T63892A</t>
  </si>
  <si>
    <t>T650X2S</t>
  </si>
  <si>
    <t>T651X2A</t>
  </si>
  <si>
    <t>T651X2D</t>
  </si>
  <si>
    <t>T651X2S</t>
  </si>
  <si>
    <t>T65212A</t>
  </si>
  <si>
    <t>T65212D</t>
  </si>
  <si>
    <t>T65212S</t>
  </si>
  <si>
    <t>T65222A</t>
  </si>
  <si>
    <t>T65222D</t>
  </si>
  <si>
    <t>T65222S</t>
  </si>
  <si>
    <t>T65292A</t>
  </si>
  <si>
    <t>T65292D</t>
  </si>
  <si>
    <t>T65812A</t>
  </si>
  <si>
    <t>T65812D</t>
  </si>
  <si>
    <t>T65812S</t>
  </si>
  <si>
    <t>T65822A</t>
  </si>
  <si>
    <t>T65822D</t>
  </si>
  <si>
    <t>T65822S</t>
  </si>
  <si>
    <t>T65832A</t>
  </si>
  <si>
    <t>T65832D</t>
  </si>
  <si>
    <t>T65832S</t>
  </si>
  <si>
    <t>T65892A</t>
  </si>
  <si>
    <t>T65892D</t>
  </si>
  <si>
    <t>T65892S</t>
  </si>
  <si>
    <t>T71152D</t>
  </si>
  <si>
    <t>T71152S</t>
  </si>
  <si>
    <t>T71162A</t>
  </si>
  <si>
    <t>T71162D</t>
  </si>
  <si>
    <t>T71162S</t>
  </si>
  <si>
    <t>T71192A</t>
  </si>
  <si>
    <t>T71192D</t>
  </si>
  <si>
    <t>T71192S</t>
  </si>
  <si>
    <t>T71222A</t>
  </si>
  <si>
    <t>T71222D</t>
  </si>
  <si>
    <t>T71222S</t>
  </si>
  <si>
    <t>T71232A</t>
  </si>
  <si>
    <t>X713XXS</t>
  </si>
  <si>
    <t>X718XXA</t>
  </si>
  <si>
    <t>X718XXD</t>
  </si>
  <si>
    <t>X718XXS</t>
  </si>
  <si>
    <t>X719XXA</t>
  </si>
  <si>
    <t>X719XXD</t>
  </si>
  <si>
    <t>X719XXS</t>
  </si>
  <si>
    <t>X72XXXA</t>
  </si>
  <si>
    <t>X72XXXD</t>
  </si>
  <si>
    <t>X72XXXS</t>
  </si>
  <si>
    <t>X730XXA</t>
  </si>
  <si>
    <t>X730XXD</t>
  </si>
  <si>
    <t>X7401XA</t>
  </si>
  <si>
    <t>X7401XD</t>
  </si>
  <si>
    <t>X7401XS</t>
  </si>
  <si>
    <t>X7402XA</t>
  </si>
  <si>
    <t>X7402XD</t>
  </si>
  <si>
    <t>X7402XS</t>
  </si>
  <si>
    <t>X7409XA</t>
  </si>
  <si>
    <t>X7409XD</t>
  </si>
  <si>
    <t>X7409XS</t>
  </si>
  <si>
    <t>X748XXA</t>
  </si>
  <si>
    <t>X748XXD</t>
  </si>
  <si>
    <t>X748XXS</t>
  </si>
  <si>
    <t>X771XXD</t>
  </si>
  <si>
    <t>X771XXS</t>
  </si>
  <si>
    <t>X772XXA</t>
  </si>
  <si>
    <t>X772XXD</t>
  </si>
  <si>
    <t>X772XXS</t>
  </si>
  <si>
    <t>X773XXA</t>
  </si>
  <si>
    <t>X773XXD</t>
  </si>
  <si>
    <t>X773XXS</t>
  </si>
  <si>
    <t>X778XXA</t>
  </si>
  <si>
    <t>X778XXD</t>
  </si>
  <si>
    <t>X778XXS</t>
  </si>
  <si>
    <t>X779XXA</t>
  </si>
  <si>
    <t>X788XXS</t>
  </si>
  <si>
    <t>X789XXA</t>
  </si>
  <si>
    <t>X789XXD</t>
  </si>
  <si>
    <t>X789XXS</t>
  </si>
  <si>
    <t>X79XXXA</t>
  </si>
  <si>
    <t>X79XXXD</t>
  </si>
  <si>
    <t>X79XXXS</t>
  </si>
  <si>
    <t>X80XXXA</t>
  </si>
  <si>
    <t>X80XXXD</t>
  </si>
  <si>
    <t>X80XXXS</t>
  </si>
  <si>
    <t>X810XXA</t>
  </si>
  <si>
    <t>X810XXD</t>
  </si>
  <si>
    <t>X822XXA</t>
  </si>
  <si>
    <t>X822XXD</t>
  </si>
  <si>
    <t>X822XXS</t>
  </si>
  <si>
    <t>X828XXA</t>
  </si>
  <si>
    <t>X828XXD</t>
  </si>
  <si>
    <t>X828XXS</t>
  </si>
  <si>
    <t>X830XXA</t>
  </si>
  <si>
    <t>X830XXD</t>
  </si>
  <si>
    <t>X830XXS</t>
  </si>
  <si>
    <t>X831XXA</t>
  </si>
  <si>
    <t>X831XXD</t>
  </si>
  <si>
    <t>X831XXS</t>
  </si>
  <si>
    <t>Z87891</t>
  </si>
  <si>
    <t>Z91410</t>
  </si>
  <si>
    <t>Z91411</t>
  </si>
  <si>
    <t>Z91412</t>
  </si>
  <si>
    <t>Z91419</t>
  </si>
  <si>
    <t>Z9149</t>
  </si>
  <si>
    <t>Z915</t>
  </si>
  <si>
    <t>Z9183</t>
  </si>
  <si>
    <t>2. Was there a 5% or more shift in the data provided compared to the previous quarter? If so, what was the cause?</t>
  </si>
  <si>
    <t>3. Identify any changes from the trends identified over time.</t>
  </si>
  <si>
    <t>4. Explain what may have impacted the identified changes (positive or negative).</t>
  </si>
  <si>
    <t>5. Explain what steps the MCO has taken to address trends/concerns identified.</t>
  </si>
  <si>
    <t>6. Discuss the MCO's action plans being implemented for performance improvement activities to address any negative changes.</t>
  </si>
  <si>
    <t xml:space="preserve">F11.99 </t>
  </si>
  <si>
    <t>F11.988</t>
  </si>
  <si>
    <t xml:space="preserve">F11.982 </t>
  </si>
  <si>
    <t xml:space="preserve">F11.981 </t>
  </si>
  <si>
    <t>F11.981</t>
  </si>
  <si>
    <t>F11</t>
  </si>
  <si>
    <t>F1099</t>
  </si>
  <si>
    <t>F10988</t>
  </si>
  <si>
    <t>F10982</t>
  </si>
  <si>
    <t>F10920</t>
  </si>
  <si>
    <t>F10288</t>
  </si>
  <si>
    <t>F10282</t>
  </si>
  <si>
    <t>F10281</t>
  </si>
  <si>
    <t>F10280</t>
  </si>
  <si>
    <t>F10188</t>
  </si>
  <si>
    <t>F10182</t>
  </si>
  <si>
    <t>F10181</t>
  </si>
  <si>
    <t>F10180</t>
  </si>
  <si>
    <t>F10.981</t>
  </si>
  <si>
    <t>F10.980</t>
  </si>
  <si>
    <t>F10.96</t>
  </si>
  <si>
    <t xml:space="preserve">F10.959 </t>
  </si>
  <si>
    <t>F10.959</t>
  </si>
  <si>
    <t>F10.14</t>
  </si>
  <si>
    <t>F10.129</t>
  </si>
  <si>
    <t>F10.121</t>
  </si>
  <si>
    <t>F10.10</t>
  </si>
  <si>
    <t>F06.8</t>
  </si>
  <si>
    <t xml:space="preserve">F06.4 </t>
  </si>
  <si>
    <t xml:space="preserve">F06.34 </t>
  </si>
  <si>
    <t>F06.34</t>
  </si>
  <si>
    <t>F0150</t>
  </si>
  <si>
    <t>F015</t>
  </si>
  <si>
    <t>F01.51</t>
  </si>
  <si>
    <t>F1121</t>
  </si>
  <si>
    <t>F1122</t>
  </si>
  <si>
    <t>F11220</t>
  </si>
  <si>
    <t>F11221</t>
  </si>
  <si>
    <t>F1194</t>
  </si>
  <si>
    <t>F1195</t>
  </si>
  <si>
    <t>F11950</t>
  </si>
  <si>
    <t>F11951</t>
  </si>
  <si>
    <t>F12.288</t>
  </si>
  <si>
    <t>F12.921</t>
  </si>
  <si>
    <t>F12.929</t>
  </si>
  <si>
    <t>F12.959</t>
  </si>
  <si>
    <t>F1220</t>
  </si>
  <si>
    <t>F1221</t>
  </si>
  <si>
    <t>F1222</t>
  </si>
  <si>
    <t>F12220</t>
  </si>
  <si>
    <t>F12950</t>
  </si>
  <si>
    <t>F12951</t>
  </si>
  <si>
    <t>F12959</t>
  </si>
  <si>
    <t>F1298</t>
  </si>
  <si>
    <t>F13.27</t>
  </si>
  <si>
    <t xml:space="preserve">F13.27 </t>
  </si>
  <si>
    <t>F13.280</t>
  </si>
  <si>
    <t>F13.281</t>
  </si>
  <si>
    <t>F13.282</t>
  </si>
  <si>
    <t>F13139</t>
  </si>
  <si>
    <t>F1314</t>
  </si>
  <si>
    <t>F1315</t>
  </si>
  <si>
    <t>F13150</t>
  </si>
  <si>
    <t>F1325</t>
  </si>
  <si>
    <t>F13250</t>
  </si>
  <si>
    <t>F13251</t>
  </si>
  <si>
    <t>F13259</t>
  </si>
  <si>
    <t>F13950</t>
  </si>
  <si>
    <t>F13951</t>
  </si>
  <si>
    <t>F13959</t>
  </si>
  <si>
    <t>F1396</t>
  </si>
  <si>
    <t>F14.229</t>
  </si>
  <si>
    <t>F14.23</t>
  </si>
  <si>
    <t>F14.24</t>
  </si>
  <si>
    <t>F14.259</t>
  </si>
  <si>
    <t>F14129</t>
  </si>
  <si>
    <t>F1413</t>
  </si>
  <si>
    <t>F1414</t>
  </si>
  <si>
    <t>F1415</t>
  </si>
  <si>
    <t>F14251</t>
  </si>
  <si>
    <t>F14259</t>
  </si>
  <si>
    <t>F1428</t>
  </si>
  <si>
    <t>F14280</t>
  </si>
  <si>
    <t>F14988</t>
  </si>
  <si>
    <t>F1499</t>
  </si>
  <si>
    <t>F15</t>
  </si>
  <si>
    <t>F15.10</t>
  </si>
  <si>
    <t>F15.922</t>
  </si>
  <si>
    <t>F15.929</t>
  </si>
  <si>
    <t>F15.93</t>
  </si>
  <si>
    <t>F15.94</t>
  </si>
  <si>
    <t>F15180</t>
  </si>
  <si>
    <t>F15181</t>
  </si>
  <si>
    <t>F15182</t>
  </si>
  <si>
    <t>F15188</t>
  </si>
  <si>
    <t>F159</t>
  </si>
  <si>
    <t>F1590</t>
  </si>
  <si>
    <t>F1592</t>
  </si>
  <si>
    <t>F15920</t>
  </si>
  <si>
    <t>F16.180</t>
  </si>
  <si>
    <t>F16.20</t>
  </si>
  <si>
    <t>F16.221</t>
  </si>
  <si>
    <t>F16.229</t>
  </si>
  <si>
    <t>F16151</t>
  </si>
  <si>
    <t>F16159</t>
  </si>
  <si>
    <t>F1618</t>
  </si>
  <si>
    <t>F16180</t>
  </si>
  <si>
    <t>F1690</t>
  </si>
  <si>
    <t>F1692</t>
  </si>
  <si>
    <t>F16920</t>
  </si>
  <si>
    <t>F16921</t>
  </si>
  <si>
    <t>F17208</t>
  </si>
  <si>
    <t>F17209</t>
  </si>
  <si>
    <t>F1721</t>
  </si>
  <si>
    <t>F17210</t>
  </si>
  <si>
    <t>F18.159</t>
  </si>
  <si>
    <t>F18.17</t>
  </si>
  <si>
    <t>F18.180</t>
  </si>
  <si>
    <t>F18.188</t>
  </si>
  <si>
    <t>F18121</t>
  </si>
  <si>
    <t>F18129</t>
  </si>
  <si>
    <t>F1814</t>
  </si>
  <si>
    <t>F1815</t>
  </si>
  <si>
    <t>F1828</t>
  </si>
  <si>
    <t>F18280</t>
  </si>
  <si>
    <t>F18288</t>
  </si>
  <si>
    <t>F1829</t>
  </si>
  <si>
    <t>F19.159</t>
  </si>
  <si>
    <t>F19.17</t>
  </si>
  <si>
    <t>F19.180</t>
  </si>
  <si>
    <t>F19.181</t>
  </si>
  <si>
    <t>F19.982</t>
  </si>
  <si>
    <t>F19.988</t>
  </si>
  <si>
    <t>F19.99</t>
  </si>
  <si>
    <t>F191</t>
  </si>
  <si>
    <t>F19181</t>
  </si>
  <si>
    <t>F19182</t>
  </si>
  <si>
    <t>F19188</t>
  </si>
  <si>
    <t>F1919</t>
  </si>
  <si>
    <t>F19280</t>
  </si>
  <si>
    <t>F19281</t>
  </si>
  <si>
    <t>F19282</t>
  </si>
  <si>
    <t>F19288</t>
  </si>
  <si>
    <t>F19980</t>
  </si>
  <si>
    <t>F19981</t>
  </si>
  <si>
    <t>F19982</t>
  </si>
  <si>
    <t>F19988</t>
  </si>
  <si>
    <t>F25.0</t>
  </si>
  <si>
    <t>F25.1</t>
  </si>
  <si>
    <t>F250</t>
  </si>
  <si>
    <t>F251</t>
  </si>
  <si>
    <t>F31.13</t>
  </si>
  <si>
    <t>F31.2</t>
  </si>
  <si>
    <t>F31.31</t>
  </si>
  <si>
    <t>F31.32</t>
  </si>
  <si>
    <t>F315</t>
  </si>
  <si>
    <t>F316</t>
  </si>
  <si>
    <t>F3160</t>
  </si>
  <si>
    <t>F3161</t>
  </si>
  <si>
    <t>F33.3</t>
  </si>
  <si>
    <t>F33.41</t>
  </si>
  <si>
    <t>F33.42</t>
  </si>
  <si>
    <t>F33.9</t>
  </si>
  <si>
    <t>F332</t>
  </si>
  <si>
    <t>F333</t>
  </si>
  <si>
    <t>F334</t>
  </si>
  <si>
    <t>F3340</t>
  </si>
  <si>
    <t>F40.231</t>
  </si>
  <si>
    <t>F40.232</t>
  </si>
  <si>
    <t>F40.233</t>
  </si>
  <si>
    <t>F40.248</t>
  </si>
  <si>
    <t>F40240</t>
  </si>
  <si>
    <t>F40241</t>
  </si>
  <si>
    <t>F40242</t>
  </si>
  <si>
    <t>F40243</t>
  </si>
  <si>
    <t>F424</t>
  </si>
  <si>
    <t>F428</t>
  </si>
  <si>
    <t>F429</t>
  </si>
  <si>
    <t>F43</t>
  </si>
  <si>
    <t>F4325</t>
  </si>
  <si>
    <t>F4329</t>
  </si>
  <si>
    <t>F438</t>
  </si>
  <si>
    <t>F439</t>
  </si>
  <si>
    <t>F45</t>
  </si>
  <si>
    <t>F45.1</t>
  </si>
  <si>
    <t>F45.21</t>
  </si>
  <si>
    <t>F45.22</t>
  </si>
  <si>
    <t>F50.01</t>
  </si>
  <si>
    <t>F50.02</t>
  </si>
  <si>
    <t>F50.2</t>
  </si>
  <si>
    <t>F50.8</t>
  </si>
  <si>
    <t>F5109</t>
  </si>
  <si>
    <t>F511</t>
  </si>
  <si>
    <t>F5111</t>
  </si>
  <si>
    <t>F5112</t>
  </si>
  <si>
    <t>F5222</t>
  </si>
  <si>
    <t>F523</t>
  </si>
  <si>
    <t>F5231</t>
  </si>
  <si>
    <t>F5232</t>
  </si>
  <si>
    <t>F60.2</t>
  </si>
  <si>
    <t>F60.3</t>
  </si>
  <si>
    <t>F60.4</t>
  </si>
  <si>
    <t>F60.5</t>
  </si>
  <si>
    <t>F63.3</t>
  </si>
  <si>
    <t>F63.81</t>
  </si>
  <si>
    <t>F630</t>
  </si>
  <si>
    <t>F631</t>
  </si>
  <si>
    <t>F65.4</t>
  </si>
  <si>
    <t>F65.51</t>
  </si>
  <si>
    <t>F65.52</t>
  </si>
  <si>
    <t>F65.81</t>
  </si>
  <si>
    <t>F6812</t>
  </si>
  <si>
    <t>F6813</t>
  </si>
  <si>
    <t>F688</t>
  </si>
  <si>
    <t>F68A</t>
  </si>
  <si>
    <t>F808</t>
  </si>
  <si>
    <t>F8081</t>
  </si>
  <si>
    <t>F8082</t>
  </si>
  <si>
    <t>F8089</t>
  </si>
  <si>
    <t>F88</t>
  </si>
  <si>
    <t>F89</t>
  </si>
  <si>
    <t>F918</t>
  </si>
  <si>
    <t>F919</t>
  </si>
  <si>
    <t>F93</t>
  </si>
  <si>
    <t>F93.0</t>
  </si>
  <si>
    <t>F958</t>
  </si>
  <si>
    <t>F959</t>
  </si>
  <si>
    <t>F98</t>
  </si>
  <si>
    <t>F98.1</t>
  </si>
  <si>
    <t>G300</t>
  </si>
  <si>
    <t>G301</t>
  </si>
  <si>
    <t>G308</t>
  </si>
  <si>
    <t>G309</t>
  </si>
  <si>
    <t>O355XX5</t>
  </si>
  <si>
    <t>O355XX9</t>
  </si>
  <si>
    <t>O906</t>
  </si>
  <si>
    <t>O99310</t>
  </si>
  <si>
    <t>R453</t>
  </si>
  <si>
    <t>R454</t>
  </si>
  <si>
    <t>R455</t>
  </si>
  <si>
    <t>R456</t>
  </si>
  <si>
    <t>R780</t>
  </si>
  <si>
    <t>R781</t>
  </si>
  <si>
    <t>R782</t>
  </si>
  <si>
    <t>R783</t>
  </si>
  <si>
    <t>T364X2S</t>
  </si>
  <si>
    <t>T365X2A</t>
  </si>
  <si>
    <t>T365X2D</t>
  </si>
  <si>
    <t>T365X2S</t>
  </si>
  <si>
    <t>T373X2A</t>
  </si>
  <si>
    <t>T373X2D</t>
  </si>
  <si>
    <t>T373X2S</t>
  </si>
  <si>
    <t>T374X2A</t>
  </si>
  <si>
    <t>T383X2D</t>
  </si>
  <si>
    <t>T383X2S</t>
  </si>
  <si>
    <t>T384X2A</t>
  </si>
  <si>
    <t>T384X2D</t>
  </si>
  <si>
    <t>T38902S</t>
  </si>
  <si>
    <t>T38992A</t>
  </si>
  <si>
    <t>T38992D</t>
  </si>
  <si>
    <t>T38992S</t>
  </si>
  <si>
    <t>T398X2A</t>
  </si>
  <si>
    <t>T398X2D</t>
  </si>
  <si>
    <t>T398X2S</t>
  </si>
  <si>
    <t>T3992XA</t>
  </si>
  <si>
    <t>T401X1D</t>
  </si>
  <si>
    <t>T401X1S</t>
  </si>
  <si>
    <t>T401X2A</t>
  </si>
  <si>
    <t>T401X2D</t>
  </si>
  <si>
    <t>T405X1D</t>
  </si>
  <si>
    <t>T405X1S</t>
  </si>
  <si>
    <t>T405X2A</t>
  </si>
  <si>
    <t>T405X2D</t>
  </si>
  <si>
    <t>T407X2A</t>
  </si>
  <si>
    <t>T407X2D</t>
  </si>
  <si>
    <t>T407X2S</t>
  </si>
  <si>
    <t>T407X3A</t>
  </si>
  <si>
    <t>T408X4D</t>
  </si>
  <si>
    <t>T408X4S</t>
  </si>
  <si>
    <t>T408X5A</t>
  </si>
  <si>
    <t>T408X5D</t>
  </si>
  <si>
    <t>T40991A</t>
  </si>
  <si>
    <t>T40991D</t>
  </si>
  <si>
    <t>T40991S</t>
  </si>
  <si>
    <t>T411X2A</t>
  </si>
  <si>
    <t>T411X2D</t>
  </si>
  <si>
    <t>T411X2S</t>
  </si>
  <si>
    <t>T41202A</t>
  </si>
  <si>
    <t>T422X2D</t>
  </si>
  <si>
    <t>T422X2S</t>
  </si>
  <si>
    <t>T423X2A</t>
  </si>
  <si>
    <t>T423X2D</t>
  </si>
  <si>
    <t>T43022S</t>
  </si>
  <si>
    <t>T431X2A</t>
  </si>
  <si>
    <t>T431X2D</t>
  </si>
  <si>
    <t>T431X2S</t>
  </si>
  <si>
    <t>T43592A</t>
  </si>
  <si>
    <t>T43592D</t>
  </si>
  <si>
    <t>T43592S</t>
  </si>
  <si>
    <t>T43602A</t>
  </si>
  <si>
    <t>T440X2D</t>
  </si>
  <si>
    <t>T440X2S</t>
  </si>
  <si>
    <t>T441X2A</t>
  </si>
  <si>
    <t>T441X2D</t>
  </si>
  <si>
    <t>T448X2S</t>
  </si>
  <si>
    <t>T44902A</t>
  </si>
  <si>
    <t>T44902D</t>
  </si>
  <si>
    <t>T44902S</t>
  </si>
  <si>
    <t>T45522A</t>
  </si>
  <si>
    <t>T45522D</t>
  </si>
  <si>
    <t>T45522S</t>
  </si>
  <si>
    <t>T45602A</t>
  </si>
  <si>
    <t>T460X2D</t>
  </si>
  <si>
    <t>T460X2S</t>
  </si>
  <si>
    <t>T461X2A</t>
  </si>
  <si>
    <t>T461X2D</t>
  </si>
  <si>
    <t>T468X2S</t>
  </si>
  <si>
    <t>T46902A</t>
  </si>
  <si>
    <t>T46902D</t>
  </si>
  <si>
    <t>T46902S</t>
  </si>
  <si>
    <t>T476X2A</t>
  </si>
  <si>
    <t>T476X2D</t>
  </si>
  <si>
    <t>T476X2S</t>
  </si>
  <si>
    <t>T477X2A</t>
  </si>
  <si>
    <t>T483X2D</t>
  </si>
  <si>
    <t>T483X2S</t>
  </si>
  <si>
    <t>T484X2A</t>
  </si>
  <si>
    <t>T484X2D</t>
  </si>
  <si>
    <t>T492X2S</t>
  </si>
  <si>
    <t>T493X2A</t>
  </si>
  <si>
    <t>T493X2D</t>
  </si>
  <si>
    <t>T493X2S</t>
  </si>
  <si>
    <t>T501X2A</t>
  </si>
  <si>
    <t>T501X2D</t>
  </si>
  <si>
    <t>T501X2S</t>
  </si>
  <si>
    <t>T502X2A</t>
  </si>
  <si>
    <t>T50902D</t>
  </si>
  <si>
    <t>T50902S</t>
  </si>
  <si>
    <t>T50992A</t>
  </si>
  <si>
    <t>T50992D</t>
  </si>
  <si>
    <t>T50Z92S</t>
  </si>
  <si>
    <t>T510X2A</t>
  </si>
  <si>
    <t>T510X2D</t>
  </si>
  <si>
    <t>T510X2S</t>
  </si>
  <si>
    <t>T522X2A</t>
  </si>
  <si>
    <t>T522X2D</t>
  </si>
  <si>
    <t>T522X2S</t>
  </si>
  <si>
    <t>T523X2A</t>
  </si>
  <si>
    <t>T533X2D</t>
  </si>
  <si>
    <t>T533X2S</t>
  </si>
  <si>
    <t>T534X2A</t>
  </si>
  <si>
    <t>T534X2D</t>
  </si>
  <si>
    <t>T542X2S</t>
  </si>
  <si>
    <t>T543X2A</t>
  </si>
  <si>
    <t>T543X2D</t>
  </si>
  <si>
    <t>T543X2S</t>
  </si>
  <si>
    <t>T564X2A</t>
  </si>
  <si>
    <t>T564X2D</t>
  </si>
  <si>
    <t>T564X2S</t>
  </si>
  <si>
    <t>T565X2A</t>
  </si>
  <si>
    <t>T571X2D</t>
  </si>
  <si>
    <t>T571X2S</t>
  </si>
  <si>
    <t>T572X2A</t>
  </si>
  <si>
    <t>T572X2D</t>
  </si>
  <si>
    <t>T588X2S</t>
  </si>
  <si>
    <t>T5892XA</t>
  </si>
  <si>
    <t>T5892XD</t>
  </si>
  <si>
    <t>T5892XS</t>
  </si>
  <si>
    <t>T597X2A</t>
  </si>
  <si>
    <t>T597X2D</t>
  </si>
  <si>
    <t>T597X2S</t>
  </si>
  <si>
    <t>T59812A</t>
  </si>
  <si>
    <t>T604X2D</t>
  </si>
  <si>
    <t>T604X2S</t>
  </si>
  <si>
    <t>T608X2A</t>
  </si>
  <si>
    <t>T608X2D</t>
  </si>
  <si>
    <t>T6192XS</t>
  </si>
  <si>
    <t>T620X2A</t>
  </si>
  <si>
    <t>T620X2D</t>
  </si>
  <si>
    <t>T620X2S</t>
  </si>
  <si>
    <t>T63032A</t>
  </si>
  <si>
    <t>T63032D</t>
  </si>
  <si>
    <t>T63032S</t>
  </si>
  <si>
    <t>T63042A</t>
  </si>
  <si>
    <t>T63192D</t>
  </si>
  <si>
    <t>T63192S</t>
  </si>
  <si>
    <t>T632X2A</t>
  </si>
  <si>
    <t>T632X2D</t>
  </si>
  <si>
    <t>T63422S</t>
  </si>
  <si>
    <t>T63432A</t>
  </si>
  <si>
    <t>T63432D</t>
  </si>
  <si>
    <t>T63432S</t>
  </si>
  <si>
    <t>T63622A</t>
  </si>
  <si>
    <t>T63622D</t>
  </si>
  <si>
    <t>T63622S</t>
  </si>
  <si>
    <t>T63632A</t>
  </si>
  <si>
    <t>T63892D</t>
  </si>
  <si>
    <t>T63892S</t>
  </si>
  <si>
    <t>T6392XA</t>
  </si>
  <si>
    <t>T6392XD</t>
  </si>
  <si>
    <t>T65292S</t>
  </si>
  <si>
    <t>T653X2A</t>
  </si>
  <si>
    <t>T653X2D</t>
  </si>
  <si>
    <t>T653X2S</t>
  </si>
  <si>
    <t>T6592XA</t>
  </si>
  <si>
    <t>T6592XD</t>
  </si>
  <si>
    <t>T6592XS</t>
  </si>
  <si>
    <t>T71112A</t>
  </si>
  <si>
    <t>T71232D</t>
  </si>
  <si>
    <t>T71232S</t>
  </si>
  <si>
    <t>X710XXA</t>
  </si>
  <si>
    <t>X710XXD</t>
  </si>
  <si>
    <t>X730XXS</t>
  </si>
  <si>
    <t>X731XXA</t>
  </si>
  <si>
    <t>X731XXD</t>
  </si>
  <si>
    <t>X731XXS</t>
  </si>
  <si>
    <t>X749XXA</t>
  </si>
  <si>
    <t>X749XXD</t>
  </si>
  <si>
    <t>X749XXS</t>
  </si>
  <si>
    <t>X75XXXA</t>
  </si>
  <si>
    <t>X779XXD</t>
  </si>
  <si>
    <t>X779XXS</t>
  </si>
  <si>
    <t>X780XXA</t>
  </si>
  <si>
    <t>X780XXD</t>
  </si>
  <si>
    <t>X810XXS</t>
  </si>
  <si>
    <t>X811XXA</t>
  </si>
  <si>
    <t>X811XXD</t>
  </si>
  <si>
    <t>X811XXS</t>
  </si>
  <si>
    <t>X832XXA</t>
  </si>
  <si>
    <t>X832XXD</t>
  </si>
  <si>
    <t>X832XXS</t>
  </si>
  <si>
    <t>X838XXA</t>
  </si>
  <si>
    <t>7. Provide additional information pertinent to the reporting period.</t>
  </si>
  <si>
    <t>2020Q1</t>
  </si>
  <si>
    <t>2020Q2</t>
  </si>
  <si>
    <t>2020Q3</t>
  </si>
  <si>
    <t>2020Q4</t>
  </si>
  <si>
    <t>2021Q1</t>
  </si>
  <si>
    <t>2021Q2</t>
  </si>
  <si>
    <t>2021Q3</t>
  </si>
  <si>
    <t>2021Q4</t>
  </si>
  <si>
    <t>1. In reviewing the data for previous quarters, how do the values compare from quarter to quarter (i.e. are there significant increases or decreases or any significant outliers that raise concern)?</t>
  </si>
  <si>
    <t>45 calendar days after Q4 ends</t>
  </si>
  <si>
    <t>2022Q1</t>
  </si>
  <si>
    <t>2022Q2</t>
  </si>
  <si>
    <t>2022Q3</t>
  </si>
  <si>
    <t>2022Q4</t>
  </si>
  <si>
    <t>2022Q1 - Per 1000 Mbrs</t>
  </si>
  <si>
    <t>2022Q1 - PMPM</t>
  </si>
  <si>
    <t>2022Q2 - Per 1000 Mbrs</t>
  </si>
  <si>
    <t>2022Q2 - PMPM</t>
  </si>
  <si>
    <t>2022Q3 - Per 1000 Mbrs</t>
  </si>
  <si>
    <t>2022Q3 - PMPM</t>
  </si>
  <si>
    <t>2022Q4 - Per 1000 Mbrs</t>
  </si>
  <si>
    <t>2022Q4 - PMPM</t>
  </si>
  <si>
    <t>CY2022 YTD</t>
  </si>
  <si>
    <t>CY2022 YTD Per 1000</t>
  </si>
  <si>
    <t>CY2022 YTD PMPM</t>
  </si>
  <si>
    <t>2023Q1</t>
  </si>
  <si>
    <t>2023Q2</t>
  </si>
  <si>
    <t>2023Q3</t>
  </si>
  <si>
    <t>2023Q4</t>
  </si>
  <si>
    <t>2023Q1 - Per 1000 Mbrs</t>
  </si>
  <si>
    <t>2023Q1 - PMPM</t>
  </si>
  <si>
    <t>2023Q2 - Per 1000 Mbrs</t>
  </si>
  <si>
    <t>2023Q2 - PMPM</t>
  </si>
  <si>
    <t>2023Q3 - Per 1000 Mbrs</t>
  </si>
  <si>
    <t>2023Q3 - PMPM</t>
  </si>
  <si>
    <t>2023Q4 - Per 1000 Mbrs</t>
  </si>
  <si>
    <t>2023Q4 - PMPM</t>
  </si>
  <si>
    <t>CY2023 YTD</t>
  </si>
  <si>
    <t>CY2023 YTD Per 1000</t>
  </si>
  <si>
    <t>CY2023 YTD PMPM</t>
  </si>
  <si>
    <t>2020Q1 - (Jan - Mar)</t>
  </si>
  <si>
    <t>2020Q2 - (Apr - Jun)</t>
  </si>
  <si>
    <t>2020Q3 - (Jul -  Sep)</t>
  </si>
  <si>
    <t>2020Q4 - (Oct -  Dec)</t>
  </si>
  <si>
    <t>2021Q1 - (Jan - Mar)</t>
  </si>
  <si>
    <t>2021Q2 - (Apr - Jun)</t>
  </si>
  <si>
    <t>2021Q3 - (Jul -  Sep)</t>
  </si>
  <si>
    <t>2021Q4 - (Oct -  Dec)</t>
  </si>
  <si>
    <t>2022Q1 - (Jan - Mar)</t>
  </si>
  <si>
    <t>2022Q2 - (Apr - Jun)</t>
  </si>
  <si>
    <t>2022Q3 - (Jul -  Sep)</t>
  </si>
  <si>
    <t>2022Q4 - (Oct -  Dec)</t>
  </si>
  <si>
    <t>2023Q1 - (Jan - Mar)</t>
  </si>
  <si>
    <t>2023Q2 - (Apr - Jun)</t>
  </si>
  <si>
    <t>2023Q3 - (Jul -  Sep)</t>
  </si>
  <si>
    <t>2023Q4 - (Oct -  Dec)</t>
  </si>
  <si>
    <t>CY2022</t>
  </si>
  <si>
    <t>CY2021</t>
  </si>
  <si>
    <t>CY2020 Baseline</t>
  </si>
  <si>
    <t>CY2021 Summary</t>
  </si>
  <si>
    <t>CY2022 Summary</t>
  </si>
  <si>
    <t>CY2023</t>
  </si>
  <si>
    <t>CY2023 Summary</t>
  </si>
  <si>
    <t>Section IV and V - Graphs</t>
  </si>
  <si>
    <t>Section VI - Summary</t>
  </si>
  <si>
    <t>Section VII - Appendix A</t>
  </si>
  <si>
    <t xml:space="preserve">Number of unique Members with an outpatient visit for BH services provided by a non-BH practitioner in the quarter/YTD time period. A member should only be counted once per quarter/YTD time period. A member is seen in Q1 and then seen again in Q2, the member would be counted once in each quarter and once in the YTD.
Counts shall:
- Be based on paid claims with dates of service in the quarter/YTD time period. For non-BH practitioners, claims are considered BH when a BH diagnosis is among the first three diagnoses listed on the claim.
- Include only members with at least one paid claim included in Row 13.                                                                                                                                                                                                                                                                    </t>
  </si>
  <si>
    <t xml:space="preserve">Total number of unique Members with an outpatient visit for BH services provided by a BH and/or non-BH practitioner in the quarter/YTD time period. A member should only be counted once per quarter/YTD time period. Example: If a member receives outpatient BH services from both a BH and a non-BH practitioner during a quarter, the member should be counted once in this row for the quarter. Note that in this example, the member should be counted once in Row 3 and once in Row 4 for the quarter. A member is seen in Q1 and then seen again in Q2, the member would be counted once in each quarter and once in the YTD.
Counts shall:
- Be based on paid claims with dates of service in the quarter/YTD time period. For non-BH practitioners, claims are considered BH when a BH diagnosis is among the first three diagnoses listed on the claim.                                                
- Include only members with at least one paid claim included in Row 12 and/or Row 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</si>
</sst>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35" x14ac:knownFonts="1">
    <font>
      <sz val="11"/>
      <color theme="1"/>
      <name val="Calibri"/>
      <family val="2"/>
      <scheme val="minor"/>
    </font>
    <font>
      <sz val="10"/>
      <color theme="1"/>
      <name val="Arial"/>
      <family val="2"/>
    </font>
    <font>
      <sz val="10"/>
      <color rgb="FF000000"/>
      <name val="Arial"/>
      <family val="2"/>
    </font>
    <font>
      <sz val="10"/>
      <color theme="1"/>
      <name val="Arial"/>
      <family val="2"/>
    </font>
    <font>
      <sz val="10"/>
      <name val="Arial"/>
      <family val="2"/>
    </font>
    <font>
      <b/>
      <sz val="10"/>
      <name val="Arial"/>
      <family val="2"/>
    </font>
    <font>
      <sz val="10"/>
      <color indexed="8"/>
      <name val="Arial"/>
      <family val="2"/>
    </font>
    <font>
      <b/>
      <sz val="10"/>
      <color theme="1"/>
      <name val="Arial"/>
      <family val="2"/>
    </font>
    <font>
      <b/>
      <sz val="12"/>
      <color rgb="FFFF0000"/>
      <name val="Arial"/>
      <family val="2"/>
    </font>
    <font>
      <sz val="11"/>
      <color theme="1"/>
      <name val="Calibri"/>
      <family val="2"/>
      <scheme val="minor"/>
    </font>
    <font>
      <sz val="12"/>
      <color theme="1"/>
      <name val="Times New Roman"/>
      <family val="1"/>
    </font>
    <font>
      <i/>
      <sz val="10"/>
      <color theme="1"/>
      <name val="Arial"/>
      <family val="2"/>
    </font>
    <font>
      <b/>
      <sz val="16"/>
      <color rgb="FFFF0000"/>
      <name val="Arial"/>
      <family val="2"/>
    </font>
    <font>
      <b/>
      <sz val="11"/>
      <color theme="1"/>
      <name val="Calibri"/>
      <family val="2"/>
      <scheme val="minor"/>
    </font>
    <font>
      <sz val="11"/>
      <color theme="1"/>
      <name val="Arial"/>
      <family val="2"/>
    </font>
    <font>
      <sz val="10"/>
      <color theme="1"/>
      <name val="Calibri"/>
      <family val="2"/>
      <scheme val="minor"/>
    </font>
    <font>
      <sz val="10"/>
      <color theme="0"/>
      <name val="Arial"/>
      <family val="2"/>
    </font>
    <font>
      <b/>
      <sz val="10"/>
      <color theme="0"/>
      <name val="Arial"/>
      <family val="2"/>
    </font>
    <font>
      <b/>
      <sz val="14"/>
      <color theme="1"/>
      <name val="Arial"/>
      <family val="2"/>
    </font>
    <font>
      <b/>
      <u/>
      <sz val="10"/>
      <color theme="1"/>
      <name val="Arial"/>
      <family val="2"/>
    </font>
    <font>
      <u/>
      <sz val="10"/>
      <color theme="1"/>
      <name val="Arial"/>
      <family val="2"/>
    </font>
    <font>
      <b/>
      <sz val="11"/>
      <color theme="0"/>
      <name val="Arial"/>
      <family val="2"/>
    </font>
    <font>
      <sz val="9"/>
      <name val="Arial"/>
      <family val="2"/>
    </font>
    <font>
      <b/>
      <sz val="11"/>
      <color theme="1"/>
      <name val="Arial"/>
      <family val="2"/>
    </font>
    <font>
      <strike/>
      <sz val="10"/>
      <color theme="1"/>
      <name val="Arial"/>
      <family val="2"/>
    </font>
    <font>
      <strike/>
      <sz val="9"/>
      <name val="Arial"/>
      <family val="2"/>
    </font>
    <font>
      <b/>
      <strike/>
      <sz val="12"/>
      <color rgb="FFFF0000"/>
      <name val="Arial"/>
      <family val="2"/>
    </font>
    <font>
      <b/>
      <sz val="10"/>
      <color rgb="FFFF0000"/>
      <name val="Arial"/>
      <family val="2"/>
    </font>
    <font>
      <b/>
      <sz val="18"/>
      <color rgb="FFFF0000"/>
      <name val="Arial"/>
      <family val="2"/>
    </font>
    <font>
      <sz val="9"/>
      <color theme="1"/>
      <name val="Arial"/>
      <family val="2"/>
    </font>
    <font>
      <b/>
      <sz val="10"/>
      <color theme="1"/>
      <name val="Calibri"/>
      <family val="2"/>
      <scheme val="minor"/>
    </font>
    <font>
      <b/>
      <sz val="22"/>
      <color rgb="FFFF0000"/>
      <name val="Arial"/>
      <family val="2"/>
    </font>
    <font>
      <b/>
      <sz val="18"/>
      <color theme="1"/>
      <name val="Arial"/>
      <family val="2"/>
    </font>
    <font>
      <sz val="10"/>
      <color rgb="FFFF0000"/>
      <name val="Arial"/>
      <family val="2"/>
    </font>
    <font>
      <i/>
      <sz val="10"/>
      <name val="Arial"/>
      <family val="2"/>
    </font>
  </fonts>
  <fills count="8">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rgb="FF003865"/>
        <bgColor indexed="64"/>
      </patternFill>
    </fill>
    <fill>
      <patternFill patternType="solid">
        <fgColor rgb="FF00968F"/>
        <bgColor indexed="64"/>
      </patternFill>
    </fill>
    <fill>
      <patternFill patternType="solid">
        <fgColor theme="8"/>
        <bgColor indexed="64"/>
      </patternFill>
    </fill>
    <fill>
      <patternFill patternType="solid">
        <fgColor theme="1"/>
        <bgColor indexed="64"/>
      </patternFill>
    </fill>
  </fills>
  <borders count="3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diagonal/>
    </border>
    <border>
      <left style="thin">
        <color rgb="FF003865"/>
      </left>
      <right/>
      <top/>
      <bottom/>
      <diagonal/>
    </border>
    <border>
      <left style="thin">
        <color rgb="FF003865"/>
      </left>
      <right/>
      <top/>
      <bottom style="thin">
        <color rgb="FF003865"/>
      </bottom>
      <diagonal/>
    </border>
    <border>
      <left/>
      <right/>
      <top/>
      <bottom style="thin">
        <color rgb="FF003865"/>
      </bottom>
      <diagonal/>
    </border>
    <border>
      <left/>
      <right/>
      <top style="thin">
        <color theme="0"/>
      </top>
      <bottom style="thin">
        <color indexed="64"/>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style="thin">
        <color theme="0"/>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bottom/>
      <diagonal/>
    </border>
    <border>
      <left style="thin">
        <color indexed="64"/>
      </left>
      <right style="thin">
        <color theme="0"/>
      </right>
      <top/>
      <bottom/>
      <diagonal/>
    </border>
    <border>
      <left style="thin">
        <color rgb="FF003865"/>
      </left>
      <right/>
      <top/>
      <bottom style="thin">
        <color indexed="64"/>
      </bottom>
      <diagonal/>
    </border>
    <border>
      <left style="thin">
        <color indexed="64"/>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auto="1"/>
      </left>
      <right/>
      <top style="thin">
        <color auto="1"/>
      </top>
      <bottom style="thin">
        <color theme="0"/>
      </bottom>
      <diagonal/>
    </border>
    <border>
      <left/>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right style="thin">
        <color auto="1"/>
      </right>
      <top style="thin">
        <color auto="1"/>
      </top>
      <bottom style="thin">
        <color theme="0"/>
      </bottom>
      <diagonal/>
    </border>
    <border>
      <left style="thin">
        <color theme="0"/>
      </left>
      <right style="thin">
        <color theme="0"/>
      </right>
      <top style="thin">
        <color auto="1"/>
      </top>
      <bottom/>
      <diagonal/>
    </border>
    <border>
      <left style="thin">
        <color theme="0"/>
      </left>
      <right style="thin">
        <color indexed="64"/>
      </right>
      <top style="thin">
        <color auto="1"/>
      </top>
      <bottom/>
      <diagonal/>
    </border>
  </borders>
  <cellStyleXfs count="5">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9" fillId="0" borderId="0"/>
  </cellStyleXfs>
  <cellXfs count="358">
    <xf numFmtId="0" fontId="0" fillId="0" borderId="0" xfId="0"/>
    <xf numFmtId="0" fontId="5" fillId="2" borderId="1" xfId="0" applyFont="1" applyFill="1" applyBorder="1" applyAlignment="1" applyProtection="1">
      <alignment vertical="center" wrapText="1"/>
    </xf>
    <xf numFmtId="0" fontId="4" fillId="2" borderId="2" xfId="0" applyFont="1" applyFill="1" applyBorder="1" applyAlignment="1" applyProtection="1">
      <alignment horizontal="center" vertical="center" wrapText="1"/>
    </xf>
    <xf numFmtId="0" fontId="6" fillId="0" borderId="0" xfId="0" applyFont="1" applyFill="1" applyProtection="1"/>
    <xf numFmtId="0" fontId="6" fillId="0" borderId="0" xfId="0" applyFont="1" applyProtection="1"/>
    <xf numFmtId="14" fontId="6" fillId="0" borderId="0" xfId="0" applyNumberFormat="1" applyFont="1" applyBorder="1" applyAlignment="1" applyProtection="1">
      <alignment vertical="top"/>
    </xf>
    <xf numFmtId="0" fontId="6" fillId="0" borderId="0" xfId="0" applyFont="1" applyBorder="1" applyAlignment="1" applyProtection="1"/>
    <xf numFmtId="14" fontId="6" fillId="0" borderId="0" xfId="0" applyNumberFormat="1" applyFont="1" applyBorder="1" applyAlignment="1" applyProtection="1"/>
    <xf numFmtId="14" fontId="6" fillId="0" borderId="2" xfId="0" applyNumberFormat="1" applyFont="1" applyBorder="1" applyAlignment="1" applyProtection="1">
      <alignment horizontal="center" vertical="center"/>
    </xf>
    <xf numFmtId="0" fontId="3" fillId="0" borderId="0" xfId="0" applyFont="1" applyProtection="1"/>
    <xf numFmtId="0" fontId="8" fillId="0" borderId="0" xfId="0" applyFont="1" applyProtection="1"/>
    <xf numFmtId="0" fontId="3" fillId="0" borderId="0" xfId="0" applyFont="1" applyBorder="1" applyProtection="1"/>
    <xf numFmtId="0" fontId="6" fillId="0" borderId="0" xfId="0" applyFont="1" applyBorder="1" applyAlignment="1" applyProtection="1">
      <alignment horizontal="left" vertical="top" wrapText="1"/>
    </xf>
    <xf numFmtId="0" fontId="6" fillId="0" borderId="0" xfId="0" applyFont="1" applyBorder="1" applyAlignment="1" applyProtection="1">
      <alignment wrapText="1"/>
    </xf>
    <xf numFmtId="0" fontId="10" fillId="0" borderId="0" xfId="0" applyFont="1"/>
    <xf numFmtId="0" fontId="11" fillId="0" borderId="0" xfId="0" applyFont="1" applyAlignment="1" applyProtection="1">
      <alignment vertical="center"/>
    </xf>
    <xf numFmtId="0" fontId="3" fillId="0" borderId="0" xfId="0" applyFont="1" applyAlignment="1" applyProtection="1">
      <alignment vertical="center"/>
    </xf>
    <xf numFmtId="0" fontId="2" fillId="0" borderId="0" xfId="0" applyFont="1" applyBorder="1" applyAlignment="1" applyProtection="1">
      <alignment horizontal="left" vertical="center" indent="1"/>
    </xf>
    <xf numFmtId="164" fontId="4" fillId="0" borderId="0" xfId="1" applyNumberFormat="1" applyFont="1" applyFill="1" applyBorder="1" applyAlignment="1" applyProtection="1">
      <alignment horizontal="center" vertical="center"/>
    </xf>
    <xf numFmtId="0" fontId="3" fillId="0" borderId="0" xfId="0" applyFont="1" applyFill="1" applyProtection="1"/>
    <xf numFmtId="44" fontId="3" fillId="0" borderId="2" xfId="2" applyFont="1" applyFill="1" applyBorder="1" applyProtection="1"/>
    <xf numFmtId="14" fontId="6" fillId="0" borderId="0" xfId="0" applyNumberFormat="1" applyFont="1" applyFill="1" applyBorder="1" applyAlignment="1" applyProtection="1">
      <alignment vertical="top"/>
    </xf>
    <xf numFmtId="14" fontId="6" fillId="0" borderId="0" xfId="0" applyNumberFormat="1" applyFont="1" applyFill="1" applyBorder="1" applyAlignment="1" applyProtection="1"/>
    <xf numFmtId="0" fontId="6" fillId="0" borderId="0" xfId="0" applyFont="1" applyFill="1" applyAlignment="1" applyProtection="1">
      <alignment horizontal="center" vertical="center" wrapText="1"/>
    </xf>
    <xf numFmtId="0" fontId="3" fillId="0" borderId="16" xfId="0" applyFont="1" applyBorder="1" applyProtection="1"/>
    <xf numFmtId="0" fontId="3" fillId="0" borderId="17" xfId="0" applyFont="1" applyBorder="1" applyProtection="1"/>
    <xf numFmtId="0" fontId="3" fillId="0" borderId="18" xfId="0" applyFont="1" applyBorder="1" applyProtection="1"/>
    <xf numFmtId="0" fontId="7" fillId="0" borderId="0" xfId="0" applyFont="1" applyProtection="1"/>
    <xf numFmtId="166" fontId="3" fillId="0" borderId="2" xfId="3" applyNumberFormat="1" applyFont="1" applyFill="1" applyBorder="1" applyProtection="1"/>
    <xf numFmtId="164" fontId="3" fillId="0" borderId="0" xfId="1" applyNumberFormat="1" applyFont="1" applyProtection="1"/>
    <xf numFmtId="0" fontId="3" fillId="0" borderId="11" xfId="0" applyFont="1" applyBorder="1" applyProtection="1"/>
    <xf numFmtId="0" fontId="3" fillId="0" borderId="8" xfId="0" applyFont="1" applyBorder="1" applyAlignment="1" applyProtection="1">
      <alignment horizontal="center"/>
    </xf>
    <xf numFmtId="0" fontId="3" fillId="0" borderId="0" xfId="0" applyFont="1" applyBorder="1" applyAlignment="1" applyProtection="1">
      <alignment horizontal="center"/>
    </xf>
    <xf numFmtId="16" fontId="3" fillId="0" borderId="9" xfId="0" applyNumberFormat="1" applyFont="1" applyBorder="1" applyAlignment="1" applyProtection="1">
      <alignment horizontal="center"/>
    </xf>
    <xf numFmtId="0" fontId="14" fillId="0" borderId="8" xfId="0" applyFont="1" applyBorder="1" applyProtection="1"/>
    <xf numFmtId="16" fontId="3" fillId="0" borderId="0" xfId="0" applyNumberFormat="1" applyFont="1" applyBorder="1" applyAlignment="1" applyProtection="1">
      <alignment horizontal="center"/>
    </xf>
    <xf numFmtId="0" fontId="14" fillId="0" borderId="0" xfId="0" applyFont="1" applyBorder="1" applyProtection="1"/>
    <xf numFmtId="0" fontId="3" fillId="0" borderId="9" xfId="0" applyFont="1" applyBorder="1" applyProtection="1"/>
    <xf numFmtId="0" fontId="4" fillId="0" borderId="0" xfId="0" applyFont="1" applyAlignment="1" applyProtection="1">
      <alignment horizontal="left" vertical="top" wrapText="1"/>
    </xf>
    <xf numFmtId="0" fontId="17" fillId="0"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3" fillId="0" borderId="0" xfId="0" applyFont="1" applyFill="1" applyBorder="1" applyProtection="1"/>
    <xf numFmtId="0" fontId="4" fillId="0" borderId="0" xfId="0" applyFont="1" applyFill="1" applyBorder="1" applyAlignment="1" applyProtection="1">
      <alignment horizontal="center" vertical="center" wrapText="1"/>
    </xf>
    <xf numFmtId="0" fontId="5" fillId="6" borderId="2" xfId="0" applyFont="1" applyFill="1" applyBorder="1" applyAlignment="1" applyProtection="1">
      <alignment horizontal="center" vertical="center" wrapText="1"/>
    </xf>
    <xf numFmtId="0" fontId="4" fillId="0" borderId="0" xfId="0" applyFont="1" applyBorder="1" applyAlignment="1" applyProtection="1">
      <alignment horizontal="left"/>
    </xf>
    <xf numFmtId="0" fontId="17" fillId="3" borderId="0"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wrapText="1"/>
    </xf>
    <xf numFmtId="0" fontId="3" fillId="0" borderId="12" xfId="0" applyFont="1" applyBorder="1" applyProtection="1"/>
    <xf numFmtId="0" fontId="4" fillId="0" borderId="10" xfId="0" applyFont="1" applyBorder="1" applyAlignment="1" applyProtection="1">
      <alignment horizontal="left"/>
    </xf>
    <xf numFmtId="0" fontId="17" fillId="3" borderId="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1" fillId="0" borderId="0" xfId="0" applyFont="1" applyFill="1" applyBorder="1" applyAlignment="1" applyProtection="1">
      <alignment horizontal="left" vertical="center"/>
    </xf>
    <xf numFmtId="0" fontId="21" fillId="0" borderId="8" xfId="0" applyFont="1" applyFill="1" applyBorder="1" applyAlignment="1" applyProtection="1">
      <alignment horizontal="left" vertical="center"/>
    </xf>
    <xf numFmtId="0" fontId="21" fillId="0" borderId="9" xfId="0" applyFont="1" applyFill="1" applyBorder="1" applyAlignment="1" applyProtection="1">
      <alignment horizontal="left" vertical="center"/>
    </xf>
    <xf numFmtId="0" fontId="21" fillId="0" borderId="10"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12" xfId="0" applyFont="1" applyFill="1" applyBorder="1" applyAlignment="1" applyProtection="1">
      <alignment horizontal="left" vertical="center"/>
    </xf>
    <xf numFmtId="0" fontId="17" fillId="3" borderId="3"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22" fillId="0" borderId="0" xfId="0" applyFont="1" applyFill="1" applyBorder="1" applyAlignment="1" applyProtection="1">
      <alignment vertical="top"/>
    </xf>
    <xf numFmtId="0" fontId="3" fillId="0" borderId="10" xfId="0" applyFont="1" applyFill="1" applyBorder="1" applyAlignment="1" applyProtection="1">
      <alignment horizontal="center"/>
    </xf>
    <xf numFmtId="0" fontId="3" fillId="0" borderId="11" xfId="0" applyFont="1" applyFill="1" applyBorder="1" applyAlignment="1" applyProtection="1">
      <alignment horizontal="center"/>
    </xf>
    <xf numFmtId="0" fontId="4" fillId="0" borderId="13" xfId="0" applyFont="1" applyFill="1" applyBorder="1" applyAlignment="1" applyProtection="1">
      <alignment horizontal="left" vertical="center"/>
    </xf>
    <xf numFmtId="0" fontId="7" fillId="3"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10" xfId="0" applyFont="1" applyFill="1" applyBorder="1" applyAlignment="1" applyProtection="1">
      <alignment horizontal="left" vertical="center"/>
    </xf>
    <xf numFmtId="0" fontId="3" fillId="0" borderId="0" xfId="0" applyFont="1" applyFill="1" applyBorder="1" applyAlignment="1" applyProtection="1">
      <alignment horizontal="center"/>
    </xf>
    <xf numFmtId="16" fontId="3" fillId="0" borderId="9" xfId="0" applyNumberFormat="1" applyFont="1" applyFill="1" applyBorder="1" applyAlignment="1" applyProtection="1">
      <alignment horizontal="center"/>
    </xf>
    <xf numFmtId="0" fontId="14" fillId="0" borderId="0" xfId="0" applyFont="1" applyFill="1" applyBorder="1" applyAlignment="1" applyProtection="1">
      <alignment horizontal="center"/>
    </xf>
    <xf numFmtId="0" fontId="14" fillId="0" borderId="0" xfId="0" applyFont="1" applyFill="1" applyBorder="1" applyProtection="1"/>
    <xf numFmtId="0" fontId="3" fillId="0" borderId="9" xfId="0" applyFont="1" applyFill="1" applyBorder="1" applyAlignment="1" applyProtection="1">
      <alignment horizontal="center"/>
    </xf>
    <xf numFmtId="0" fontId="3" fillId="0" borderId="7" xfId="0" applyFont="1" applyBorder="1" applyAlignment="1" applyProtection="1">
      <alignment horizontal="center"/>
    </xf>
    <xf numFmtId="0" fontId="3" fillId="0" borderId="6" xfId="0" applyFont="1" applyBorder="1" applyAlignment="1" applyProtection="1">
      <alignment horizontal="center"/>
    </xf>
    <xf numFmtId="16" fontId="3" fillId="0" borderId="5" xfId="0" applyNumberFormat="1" applyFont="1" applyBorder="1" applyAlignment="1" applyProtection="1">
      <alignment horizontal="center"/>
    </xf>
    <xf numFmtId="0" fontId="3" fillId="0" borderId="8" xfId="0" applyFont="1" applyFill="1" applyBorder="1" applyAlignment="1" applyProtection="1">
      <alignment horizontal="center"/>
    </xf>
    <xf numFmtId="0" fontId="24" fillId="0" borderId="0" xfId="0" applyFont="1" applyFill="1" applyProtection="1"/>
    <xf numFmtId="0" fontId="4" fillId="3" borderId="3" xfId="0" applyFont="1" applyFill="1" applyBorder="1" applyAlignment="1" applyProtection="1">
      <alignment horizontal="center" vertical="center"/>
    </xf>
    <xf numFmtId="164" fontId="4" fillId="0" borderId="14" xfId="1" applyNumberFormat="1" applyFont="1" applyFill="1" applyBorder="1" applyAlignment="1" applyProtection="1">
      <alignment horizontal="center" vertical="center"/>
    </xf>
    <xf numFmtId="0" fontId="25" fillId="0" borderId="0" xfId="0" applyFont="1" applyFill="1" applyProtection="1"/>
    <xf numFmtId="0" fontId="26" fillId="0" borderId="0" xfId="0" applyFont="1" applyFill="1" applyProtection="1"/>
    <xf numFmtId="0" fontId="17" fillId="5" borderId="22" xfId="0" applyFont="1" applyFill="1" applyBorder="1" applyAlignment="1" applyProtection="1">
      <alignment horizontal="center" vertical="center" wrapText="1"/>
    </xf>
    <xf numFmtId="0" fontId="17" fillId="5" borderId="23" xfId="0" applyFont="1" applyFill="1" applyBorder="1" applyAlignment="1" applyProtection="1">
      <alignment horizontal="center" vertical="center" wrapText="1"/>
    </xf>
    <xf numFmtId="0" fontId="17" fillId="5" borderId="19" xfId="0" applyFont="1" applyFill="1" applyBorder="1" applyAlignment="1" applyProtection="1">
      <alignment horizontal="center" vertical="center" wrapText="1"/>
    </xf>
    <xf numFmtId="0" fontId="24" fillId="0" borderId="0" xfId="0" applyFont="1" applyAlignment="1" applyProtection="1">
      <alignment vertical="top"/>
    </xf>
    <xf numFmtId="164" fontId="3" fillId="0" borderId="0" xfId="0" applyNumberFormat="1" applyFont="1" applyFill="1" applyBorder="1" applyProtection="1"/>
    <xf numFmtId="0" fontId="3" fillId="0" borderId="15" xfId="0" applyFont="1" applyBorder="1" applyProtection="1"/>
    <xf numFmtId="0" fontId="27" fillId="0" borderId="0" xfId="0" applyFont="1" applyProtection="1"/>
    <xf numFmtId="0" fontId="4" fillId="0" borderId="8" xfId="0" applyFont="1" applyBorder="1" applyAlignment="1" applyProtection="1">
      <alignment horizontal="left"/>
    </xf>
    <xf numFmtId="0" fontId="4" fillId="0" borderId="2"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xf>
    <xf numFmtId="164" fontId="3" fillId="7" borderId="2" xfId="0" applyNumberFormat="1" applyFont="1" applyFill="1" applyBorder="1" applyAlignment="1" applyProtection="1">
      <alignment vertical="center"/>
    </xf>
    <xf numFmtId="164" fontId="3" fillId="0" borderId="0" xfId="0" applyNumberFormat="1" applyFont="1" applyFill="1" applyBorder="1" applyAlignment="1" applyProtection="1">
      <alignment vertical="center"/>
    </xf>
    <xf numFmtId="0" fontId="3" fillId="0" borderId="0" xfId="0" applyFont="1" applyFill="1" applyAlignment="1" applyProtection="1">
      <alignment vertical="center"/>
    </xf>
    <xf numFmtId="164" fontId="3" fillId="0" borderId="2" xfId="1" applyNumberFormat="1" applyFont="1" applyFill="1" applyBorder="1" applyAlignment="1" applyProtection="1">
      <alignment vertical="center"/>
    </xf>
    <xf numFmtId="164" fontId="3" fillId="0" borderId="2" xfId="0" applyNumberFormat="1" applyFont="1" applyFill="1" applyBorder="1" applyAlignment="1" applyProtection="1">
      <alignment vertical="center"/>
    </xf>
    <xf numFmtId="44" fontId="3" fillId="0" borderId="2" xfId="2" applyFont="1" applyFill="1" applyBorder="1" applyAlignment="1" applyProtection="1">
      <alignment vertical="center"/>
    </xf>
    <xf numFmtId="44" fontId="3" fillId="7" borderId="2" xfId="2" applyFont="1" applyFill="1" applyBorder="1" applyAlignment="1" applyProtection="1">
      <alignment vertical="center"/>
    </xf>
    <xf numFmtId="44" fontId="3" fillId="0" borderId="0" xfId="2" applyFont="1" applyFill="1" applyBorder="1" applyAlignment="1" applyProtection="1">
      <alignment vertical="center"/>
    </xf>
    <xf numFmtId="166" fontId="3" fillId="0" borderId="2" xfId="3" applyNumberFormat="1" applyFont="1" applyFill="1" applyBorder="1" applyAlignment="1" applyProtection="1">
      <alignment vertical="center"/>
    </xf>
    <xf numFmtId="0" fontId="3" fillId="7" borderId="2" xfId="0" applyFont="1" applyFill="1" applyBorder="1" applyAlignment="1" applyProtection="1">
      <alignment vertical="center"/>
    </xf>
    <xf numFmtId="166" fontId="3" fillId="7" borderId="2" xfId="0" applyNumberFormat="1" applyFont="1" applyFill="1" applyBorder="1" applyAlignment="1" applyProtection="1">
      <alignment vertical="center"/>
    </xf>
    <xf numFmtId="166" fontId="3" fillId="7" borderId="2" xfId="3" applyNumberFormat="1" applyFont="1" applyFill="1" applyBorder="1" applyAlignment="1" applyProtection="1">
      <alignment vertical="center"/>
    </xf>
    <xf numFmtId="166" fontId="3" fillId="0" borderId="0" xfId="3" applyNumberFormat="1" applyFont="1" applyFill="1" applyBorder="1" applyAlignment="1" applyProtection="1">
      <alignment vertical="center"/>
    </xf>
    <xf numFmtId="0" fontId="4" fillId="0" borderId="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5" fillId="6" borderId="2"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5" fillId="3" borderId="1" xfId="0" applyFont="1" applyFill="1" applyBorder="1" applyAlignment="1" applyProtection="1">
      <alignment horizontal="left" vertical="center"/>
    </xf>
    <xf numFmtId="0" fontId="4" fillId="0" borderId="13" xfId="0" applyFont="1" applyFill="1" applyBorder="1" applyAlignment="1" applyProtection="1">
      <alignment horizontal="left" vertical="center" wrapText="1"/>
    </xf>
    <xf numFmtId="0" fontId="29" fillId="0" borderId="0" xfId="0" applyFont="1" applyFill="1" applyAlignment="1" applyProtection="1">
      <alignment horizontal="center" vertical="center"/>
    </xf>
    <xf numFmtId="0" fontId="29" fillId="0" borderId="0" xfId="0" applyFont="1" applyFill="1" applyBorder="1" applyAlignment="1" applyProtection="1">
      <alignment horizontal="center"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0" xfId="0" applyFont="1" applyFill="1" applyAlignment="1" applyProtection="1">
      <alignment horizontal="left" indent="1"/>
    </xf>
    <xf numFmtId="0" fontId="3" fillId="0" borderId="0" xfId="0" applyFont="1" applyFill="1" applyAlignment="1" applyProtection="1">
      <alignment horizontal="left" indent="1"/>
    </xf>
    <xf numFmtId="0" fontId="24" fillId="0" borderId="0" xfId="0" applyFont="1" applyFill="1" applyAlignment="1" applyProtection="1">
      <alignment shrinkToFit="1"/>
    </xf>
    <xf numFmtId="0" fontId="24" fillId="0" borderId="0" xfId="0" applyFont="1" applyFill="1" applyBorder="1" applyAlignment="1" applyProtection="1">
      <alignment shrinkToFit="1"/>
    </xf>
    <xf numFmtId="0" fontId="3" fillId="0" borderId="0" xfId="0" applyFont="1" applyAlignment="1" applyProtection="1">
      <alignment vertical="top"/>
    </xf>
    <xf numFmtId="0" fontId="5" fillId="0" borderId="0" xfId="0" applyFont="1" applyFill="1" applyBorder="1" applyAlignment="1" applyProtection="1">
      <alignment vertical="center" wrapText="1"/>
    </xf>
    <xf numFmtId="14" fontId="6" fillId="0" borderId="0" xfId="0" applyNumberFormat="1" applyFont="1" applyBorder="1" applyAlignment="1" applyProtection="1">
      <alignment horizontal="center" vertical="center"/>
    </xf>
    <xf numFmtId="0" fontId="27" fillId="0" borderId="0" xfId="0" applyFont="1" applyAlignment="1" applyProtection="1">
      <alignment vertical="center"/>
    </xf>
    <xf numFmtId="0" fontId="18" fillId="0" borderId="0" xfId="0" applyFont="1" applyAlignment="1" applyProtection="1">
      <alignment vertical="center"/>
    </xf>
    <xf numFmtId="0" fontId="3" fillId="0" borderId="1" xfId="0" applyFont="1" applyBorder="1" applyAlignment="1" applyProtection="1">
      <alignment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7" fillId="0" borderId="0" xfId="0" applyFont="1" applyAlignment="1" applyProtection="1">
      <alignment vertical="center"/>
    </xf>
    <xf numFmtId="0" fontId="23" fillId="0" borderId="0" xfId="0" applyFont="1" applyFill="1" applyAlignment="1" applyProtection="1">
      <alignment vertical="center"/>
    </xf>
    <xf numFmtId="0" fontId="23" fillId="0" borderId="0" xfId="0" applyFont="1" applyAlignment="1" applyProtection="1">
      <alignment vertical="center"/>
    </xf>
    <xf numFmtId="0" fontId="4" fillId="7" borderId="2" xfId="0" applyFont="1" applyFill="1" applyBorder="1" applyAlignment="1" applyProtection="1">
      <alignment vertical="center"/>
    </xf>
    <xf numFmtId="44" fontId="3" fillId="7" borderId="2" xfId="2" applyFont="1" applyFill="1" applyBorder="1" applyProtection="1"/>
    <xf numFmtId="164" fontId="3" fillId="7" borderId="2" xfId="0" applyNumberFormat="1" applyFont="1" applyFill="1" applyBorder="1" applyProtection="1"/>
    <xf numFmtId="165" fontId="3" fillId="0" borderId="2" xfId="2" applyNumberFormat="1" applyFont="1" applyFill="1" applyBorder="1" applyProtection="1"/>
    <xf numFmtId="0" fontId="4" fillId="0" borderId="0" xfId="0" applyFont="1" applyBorder="1" applyProtection="1"/>
    <xf numFmtId="0" fontId="3" fillId="0" borderId="26" xfId="0" applyFont="1" applyBorder="1" applyProtection="1"/>
    <xf numFmtId="0" fontId="7" fillId="0" borderId="0" xfId="0" applyFont="1" applyFill="1" applyAlignment="1" applyProtection="1">
      <alignment vertical="center"/>
    </xf>
    <xf numFmtId="0" fontId="3" fillId="0" borderId="8" xfId="0" applyFont="1" applyBorder="1" applyProtection="1"/>
    <xf numFmtId="0" fontId="3" fillId="0" borderId="6" xfId="0" applyFont="1" applyBorder="1" applyProtection="1"/>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14" fillId="0" borderId="9" xfId="0" applyFont="1" applyBorder="1" applyAlignment="1" applyProtection="1">
      <alignment vertical="center" wrapText="1"/>
    </xf>
    <xf numFmtId="0" fontId="7" fillId="0" borderId="8" xfId="0" applyFont="1" applyBorder="1" applyAlignment="1" applyProtection="1">
      <alignment vertical="center"/>
    </xf>
    <xf numFmtId="0" fontId="19" fillId="0" borderId="0" xfId="0" applyFont="1" applyBorder="1" applyAlignment="1" applyProtection="1">
      <alignment vertical="center"/>
    </xf>
    <xf numFmtId="0" fontId="20" fillId="0" borderId="0" xfId="0" applyFont="1" applyBorder="1" applyAlignment="1" applyProtection="1">
      <alignment vertical="center"/>
    </xf>
    <xf numFmtId="0" fontId="3" fillId="0" borderId="0" xfId="0" applyFont="1" applyBorder="1" applyAlignment="1" applyProtection="1">
      <alignment vertical="center"/>
    </xf>
    <xf numFmtId="0" fontId="3" fillId="0" borderId="9" xfId="0" applyFont="1" applyBorder="1" applyAlignment="1" applyProtection="1">
      <alignment vertical="center"/>
    </xf>
    <xf numFmtId="0" fontId="23" fillId="0" borderId="8" xfId="0" applyFont="1" applyFill="1" applyBorder="1" applyAlignment="1" applyProtection="1">
      <alignment vertical="center"/>
    </xf>
    <xf numFmtId="0" fontId="14" fillId="0" borderId="0" xfId="0" applyFont="1" applyFill="1" applyBorder="1" applyAlignment="1" applyProtection="1">
      <alignment vertical="center" wrapText="1"/>
    </xf>
    <xf numFmtId="0" fontId="7" fillId="0" borderId="8" xfId="0" applyFont="1" applyFill="1" applyBorder="1" applyAlignment="1" applyProtection="1">
      <alignment horizontal="left" vertical="center" indent="1"/>
    </xf>
    <xf numFmtId="0" fontId="3" fillId="0" borderId="8" xfId="0" quotePrefix="1" applyFont="1" applyFill="1" applyBorder="1" applyAlignment="1" applyProtection="1">
      <alignment horizontal="left" vertical="center" indent="2"/>
    </xf>
    <xf numFmtId="0" fontId="19"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17" fillId="4" borderId="2" xfId="0" applyFont="1" applyFill="1" applyBorder="1" applyAlignment="1" applyProtection="1">
      <alignment horizontal="center" vertical="center"/>
    </xf>
    <xf numFmtId="0" fontId="17" fillId="4" borderId="14" xfId="0" applyFont="1" applyFill="1" applyBorder="1" applyAlignment="1" applyProtection="1">
      <alignment horizontal="center" vertical="center"/>
    </xf>
    <xf numFmtId="0" fontId="31" fillId="0" borderId="0" xfId="0" applyFont="1" applyAlignment="1" applyProtection="1">
      <alignment horizontal="center" vertical="center"/>
    </xf>
    <xf numFmtId="0" fontId="5" fillId="2" borderId="1" xfId="0" applyFont="1" applyFill="1" applyBorder="1" applyAlignment="1" applyProtection="1">
      <alignment vertical="center"/>
    </xf>
    <xf numFmtId="0" fontId="28" fillId="0" borderId="0" xfId="0" applyFont="1" applyAlignment="1" applyProtection="1">
      <alignment vertical="center"/>
    </xf>
    <xf numFmtId="0" fontId="32" fillId="0" borderId="0" xfId="0" applyFont="1" applyBorder="1" applyProtection="1"/>
    <xf numFmtId="0" fontId="33" fillId="0" borderId="0" xfId="0" applyFont="1" applyFill="1" applyAlignment="1" applyProtection="1">
      <alignment vertical="top"/>
    </xf>
    <xf numFmtId="0" fontId="3" fillId="0" borderId="0" xfId="0" applyFont="1" applyFill="1" applyAlignment="1" applyProtection="1">
      <alignment wrapText="1"/>
    </xf>
    <xf numFmtId="0" fontId="3" fillId="4" borderId="4" xfId="0" applyFont="1" applyFill="1" applyBorder="1" applyAlignment="1" applyProtection="1">
      <alignment vertical="center"/>
    </xf>
    <xf numFmtId="0" fontId="3" fillId="7" borderId="2" xfId="0" applyFont="1" applyFill="1" applyBorder="1" applyProtection="1"/>
    <xf numFmtId="0" fontId="29" fillId="0" borderId="0" xfId="0" applyFont="1" applyAlignment="1" applyProtection="1">
      <alignment horizontal="center" vertical="center"/>
    </xf>
    <xf numFmtId="0" fontId="17" fillId="5" borderId="1" xfId="0" applyFont="1" applyFill="1" applyBorder="1" applyAlignment="1" applyProtection="1">
      <alignment vertical="center"/>
    </xf>
    <xf numFmtId="0" fontId="17" fillId="5" borderId="3" xfId="0" applyFont="1" applyFill="1" applyBorder="1" applyAlignment="1" applyProtection="1">
      <alignment vertical="center"/>
    </xf>
    <xf numFmtId="0" fontId="17" fillId="5" borderId="4" xfId="0" applyFont="1" applyFill="1" applyBorder="1" applyAlignment="1" applyProtection="1">
      <alignment vertical="center"/>
    </xf>
    <xf numFmtId="0" fontId="17" fillId="5" borderId="28" xfId="0" applyFont="1" applyFill="1" applyBorder="1" applyAlignment="1">
      <alignment horizontal="center" vertical="center" wrapText="1"/>
    </xf>
    <xf numFmtId="0" fontId="17" fillId="5" borderId="29" xfId="0" applyFont="1" applyFill="1" applyBorder="1" applyAlignment="1" applyProtection="1">
      <alignment horizontal="center" vertical="center" wrapText="1"/>
    </xf>
    <xf numFmtId="166" fontId="4" fillId="0" borderId="14" xfId="3" applyNumberFormat="1" applyFont="1" applyFill="1" applyBorder="1" applyAlignment="1" applyProtection="1">
      <alignment horizontal="right" vertical="center"/>
    </xf>
    <xf numFmtId="166" fontId="3" fillId="0" borderId="0" xfId="3" applyNumberFormat="1" applyFont="1" applyAlignment="1" applyProtection="1">
      <alignment horizontal="right"/>
    </xf>
    <xf numFmtId="166" fontId="7" fillId="0" borderId="2" xfId="3" applyNumberFormat="1" applyFont="1" applyBorder="1" applyAlignment="1" applyProtection="1">
      <alignment horizontal="center" vertical="center"/>
    </xf>
    <xf numFmtId="0" fontId="17" fillId="5" borderId="30" xfId="0" applyFont="1" applyFill="1" applyBorder="1" applyAlignment="1" applyProtection="1">
      <alignment horizontal="center" vertical="center" wrapText="1"/>
    </xf>
    <xf numFmtId="0" fontId="17" fillId="5" borderId="31" xfId="0" applyFont="1" applyFill="1" applyBorder="1" applyAlignment="1" applyProtection="1">
      <alignment horizontal="center" vertical="center" wrapText="1"/>
    </xf>
    <xf numFmtId="0" fontId="17" fillId="5" borderId="4" xfId="0" applyFont="1" applyFill="1" applyBorder="1" applyAlignment="1" applyProtection="1">
      <alignment horizontal="center" vertical="center" wrapText="1"/>
    </xf>
    <xf numFmtId="0" fontId="4" fillId="7" borderId="2" xfId="0" applyFont="1" applyFill="1" applyBorder="1" applyProtection="1"/>
    <xf numFmtId="0" fontId="7" fillId="0" borderId="2" xfId="0" applyFont="1" applyBorder="1" applyAlignment="1" applyProtection="1">
      <alignment horizontal="center" vertical="center"/>
    </xf>
    <xf numFmtId="166" fontId="7" fillId="0" borderId="2" xfId="3" applyNumberFormat="1" applyFont="1" applyFill="1" applyBorder="1" applyAlignment="1" applyProtection="1">
      <alignment horizontal="center" vertical="center"/>
    </xf>
    <xf numFmtId="0" fontId="6" fillId="0" borderId="0" xfId="0" applyFont="1" applyFill="1" applyBorder="1" applyAlignment="1" applyProtection="1"/>
    <xf numFmtId="0" fontId="3" fillId="0" borderId="0" xfId="0" applyFont="1" applyFill="1" applyAlignment="1" applyProtection="1">
      <alignment vertical="top"/>
    </xf>
    <xf numFmtId="14" fontId="6" fillId="0" borderId="2" xfId="0" applyNumberFormat="1" applyFont="1" applyBorder="1" applyAlignment="1" applyProtection="1">
      <alignment horizontal="center" vertical="center"/>
      <protection locked="0"/>
    </xf>
    <xf numFmtId="0" fontId="11" fillId="0" borderId="0" xfId="0" applyFont="1" applyFill="1" applyAlignment="1" applyProtection="1">
      <alignment vertical="center"/>
    </xf>
    <xf numFmtId="0" fontId="0" fillId="0" borderId="0" xfId="0" applyProtection="1"/>
    <xf numFmtId="165" fontId="17" fillId="4" borderId="27" xfId="2" applyNumberFormat="1" applyFont="1" applyFill="1" applyBorder="1" applyAlignment="1" applyProtection="1">
      <alignment horizontal="center" vertical="center"/>
    </xf>
    <xf numFmtId="165" fontId="17" fillId="0" borderId="0" xfId="2" applyNumberFormat="1" applyFont="1" applyFill="1" applyBorder="1" applyAlignment="1" applyProtection="1">
      <alignment horizontal="center" vertical="center" wrapText="1"/>
    </xf>
    <xf numFmtId="0" fontId="16" fillId="4" borderId="3" xfId="0" applyFont="1" applyFill="1" applyBorder="1" applyAlignment="1" applyProtection="1">
      <alignment vertical="center"/>
    </xf>
    <xf numFmtId="0" fontId="16" fillId="4" borderId="1" xfId="0" applyFont="1" applyFill="1" applyBorder="1" applyAlignment="1" applyProtection="1">
      <alignment vertical="center"/>
    </xf>
    <xf numFmtId="164" fontId="3" fillId="3" borderId="2" xfId="1" applyNumberFormat="1" applyFont="1" applyFill="1" applyBorder="1" applyAlignment="1" applyProtection="1">
      <alignment vertical="center"/>
      <protection locked="0"/>
    </xf>
    <xf numFmtId="165" fontId="3" fillId="3" borderId="2" xfId="2" applyNumberFormat="1" applyFont="1" applyFill="1" applyBorder="1" applyProtection="1">
      <protection locked="0"/>
    </xf>
    <xf numFmtId="164" fontId="3" fillId="3" borderId="2" xfId="0" applyNumberFormat="1" applyFont="1" applyFill="1" applyBorder="1" applyAlignment="1" applyProtection="1">
      <alignment vertical="center"/>
      <protection locked="0"/>
    </xf>
    <xf numFmtId="0" fontId="0" fillId="0" borderId="0" xfId="0" applyFill="1" applyProtection="1"/>
    <xf numFmtId="165" fontId="17" fillId="5" borderId="25" xfId="2" applyNumberFormat="1" applyFont="1" applyFill="1" applyBorder="1" applyAlignment="1" applyProtection="1">
      <alignment horizontal="center" vertical="center" wrapText="1"/>
    </xf>
    <xf numFmtId="165" fontId="17" fillId="5" borderId="24" xfId="2" applyNumberFormat="1" applyFont="1" applyFill="1" applyBorder="1" applyAlignment="1" applyProtection="1">
      <alignment horizontal="center" vertical="center" wrapText="1"/>
    </xf>
    <xf numFmtId="0" fontId="3" fillId="0" borderId="11" xfId="0" applyFont="1" applyFill="1" applyBorder="1" applyProtection="1"/>
    <xf numFmtId="0" fontId="21" fillId="4" borderId="1" xfId="0" applyFont="1" applyFill="1" applyBorder="1" applyAlignment="1" applyProtection="1">
      <alignment vertical="center"/>
    </xf>
    <xf numFmtId="0" fontId="17" fillId="4" borderId="3" xfId="0" applyFont="1" applyFill="1" applyBorder="1"/>
    <xf numFmtId="0" fontId="17" fillId="4" borderId="3" xfId="0" applyFont="1" applyFill="1" applyBorder="1" applyProtection="1"/>
    <xf numFmtId="0" fontId="16" fillId="4" borderId="3" xfId="0" applyFont="1" applyFill="1" applyBorder="1" applyProtection="1"/>
    <xf numFmtId="0" fontId="3" fillId="4" borderId="4" xfId="0" applyFont="1" applyFill="1" applyBorder="1" applyProtection="1"/>
    <xf numFmtId="0" fontId="3" fillId="4" borderId="0" xfId="0" applyFont="1" applyFill="1" applyBorder="1" applyProtection="1"/>
    <xf numFmtId="2" fontId="3" fillId="0" borderId="2" xfId="0" quotePrefix="1" applyNumberFormat="1" applyFont="1" applyBorder="1"/>
    <xf numFmtId="0" fontId="3" fillId="0" borderId="2" xfId="0" applyFont="1" applyBorder="1"/>
    <xf numFmtId="0" fontId="3" fillId="0" borderId="7" xfId="0" applyFont="1" applyBorder="1" applyProtection="1"/>
    <xf numFmtId="0" fontId="6" fillId="0" borderId="0" xfId="0" applyFont="1" applyFill="1" applyBorder="1" applyAlignment="1" applyProtection="1">
      <alignment horizontal="center" vertical="center" wrapText="1"/>
    </xf>
    <xf numFmtId="16" fontId="1" fillId="0" borderId="12" xfId="0" applyNumberFormat="1" applyFont="1" applyFill="1" applyBorder="1" applyAlignment="1" applyProtection="1">
      <alignment horizontal="center"/>
    </xf>
    <xf numFmtId="0" fontId="17" fillId="4" borderId="32" xfId="0" applyFont="1" applyFill="1" applyBorder="1" applyAlignment="1" applyProtection="1">
      <alignment horizontal="centerContinuous" vertical="center"/>
    </xf>
    <xf numFmtId="0" fontId="17" fillId="4" borderId="33" xfId="0" applyFont="1" applyFill="1" applyBorder="1" applyAlignment="1" applyProtection="1">
      <alignment horizontal="centerContinuous" vertical="center"/>
    </xf>
    <xf numFmtId="0" fontId="17" fillId="4" borderId="34" xfId="0" applyFont="1" applyFill="1" applyBorder="1" applyAlignment="1" applyProtection="1">
      <alignment horizontal="centerContinuous" vertical="center"/>
    </xf>
    <xf numFmtId="0" fontId="3" fillId="4" borderId="33" xfId="0" applyFont="1" applyFill="1" applyBorder="1" applyAlignment="1" applyProtection="1">
      <alignment horizontal="centerContinuous" vertical="center"/>
    </xf>
    <xf numFmtId="0" fontId="3" fillId="4" borderId="35" xfId="0" applyFont="1" applyFill="1" applyBorder="1" applyAlignment="1" applyProtection="1">
      <alignment horizontal="centerContinuous" vertical="center"/>
    </xf>
    <xf numFmtId="0" fontId="3" fillId="4" borderId="36" xfId="0" applyFont="1" applyFill="1" applyBorder="1" applyAlignment="1" applyProtection="1">
      <alignment horizontal="centerContinuous" vertical="center"/>
    </xf>
    <xf numFmtId="165" fontId="17" fillId="4" borderId="37" xfId="2" applyNumberFormat="1" applyFont="1" applyFill="1" applyBorder="1" applyAlignment="1" applyProtection="1">
      <alignment horizontal="center" vertical="center" wrapText="1"/>
    </xf>
    <xf numFmtId="165" fontId="17" fillId="4" borderId="38" xfId="2" applyNumberFormat="1" applyFont="1" applyFill="1" applyBorder="1" applyAlignment="1" applyProtection="1">
      <alignment horizontal="center" vertical="center" wrapText="1"/>
    </xf>
    <xf numFmtId="0" fontId="17" fillId="4" borderId="3" xfId="0" applyFont="1" applyFill="1" applyBorder="1" applyAlignment="1" applyProtection="1">
      <alignment vertical="center"/>
    </xf>
    <xf numFmtId="0" fontId="3" fillId="4" borderId="3" xfId="0" applyFont="1" applyFill="1" applyBorder="1" applyAlignment="1" applyProtection="1">
      <alignment vertical="center"/>
    </xf>
    <xf numFmtId="164" fontId="3" fillId="4" borderId="3" xfId="0" applyNumberFormat="1" applyFont="1" applyFill="1" applyBorder="1" applyAlignment="1" applyProtection="1">
      <alignment vertical="center"/>
    </xf>
    <xf numFmtId="0" fontId="4" fillId="0" borderId="7"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3" fillId="0" borderId="8"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0" xfId="0" applyFont="1" applyBorder="1" applyAlignment="1" applyProtection="1">
      <alignment horizontal="left" vertical="top" wrapText="1"/>
    </xf>
    <xf numFmtId="0" fontId="17" fillId="4" borderId="1" xfId="0"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7" fillId="6" borderId="3" xfId="0" applyFont="1" applyFill="1" applyBorder="1" applyAlignment="1" applyProtection="1">
      <alignment horizontal="center" vertical="center"/>
    </xf>
    <xf numFmtId="0" fontId="7" fillId="6" borderId="4" xfId="0" applyFont="1" applyFill="1" applyBorder="1" applyAlignment="1" applyProtection="1">
      <alignment horizontal="center" vertical="center"/>
    </xf>
    <xf numFmtId="0" fontId="3" fillId="4" borderId="9" xfId="0" applyFont="1" applyFill="1" applyBorder="1" applyProtection="1"/>
    <xf numFmtId="0" fontId="21" fillId="4" borderId="1" xfId="0" applyFont="1" applyFill="1" applyBorder="1" applyAlignment="1" applyProtection="1">
      <alignment horizontal="left" vertical="center"/>
    </xf>
    <xf numFmtId="0" fontId="21" fillId="4" borderId="3" xfId="0" applyFont="1" applyFill="1" applyBorder="1" applyAlignment="1" applyProtection="1">
      <alignment horizontal="left" vertical="center"/>
    </xf>
    <xf numFmtId="0" fontId="21" fillId="4" borderId="4" xfId="0" applyFont="1" applyFill="1" applyBorder="1" applyAlignment="1" applyProtection="1">
      <alignment horizontal="left" vertical="center"/>
    </xf>
    <xf numFmtId="0" fontId="14" fillId="0" borderId="7" xfId="0" applyFont="1" applyBorder="1" applyAlignment="1" applyProtection="1">
      <alignment vertical="top" wrapText="1"/>
    </xf>
    <xf numFmtId="0" fontId="14" fillId="0" borderId="6" xfId="0" applyFont="1" applyBorder="1" applyAlignment="1" applyProtection="1">
      <alignment vertical="top" wrapText="1"/>
    </xf>
    <xf numFmtId="0" fontId="14" fillId="0" borderId="5" xfId="0" applyFont="1" applyBorder="1" applyAlignment="1" applyProtection="1">
      <alignment vertical="top" wrapText="1"/>
    </xf>
    <xf numFmtId="0" fontId="4" fillId="0" borderId="8"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xf>
    <xf numFmtId="0" fontId="21" fillId="4" borderId="6" xfId="0" applyFont="1" applyFill="1" applyBorder="1" applyAlignment="1" applyProtection="1">
      <alignment horizontal="left" vertical="center"/>
    </xf>
    <xf numFmtId="0" fontId="21" fillId="4" borderId="5" xfId="0" applyFont="1" applyFill="1" applyBorder="1" applyAlignment="1" applyProtection="1">
      <alignment horizontal="left" vertical="center"/>
    </xf>
    <xf numFmtId="0" fontId="3" fillId="0" borderId="7"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4" fillId="0" borderId="8"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9" xfId="0" applyFont="1" applyFill="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4" fillId="0" borderId="7" xfId="0" applyFont="1" applyFill="1" applyBorder="1" applyAlignment="1" applyProtection="1">
      <alignment horizontal="left" vertical="center" wrapText="1"/>
    </xf>
    <xf numFmtId="0" fontId="15" fillId="0" borderId="6" xfId="0" applyFont="1" applyBorder="1" applyAlignment="1" applyProtection="1">
      <alignment horizontal="left" vertical="center"/>
    </xf>
    <xf numFmtId="0" fontId="15" fillId="0" borderId="5" xfId="0" applyFont="1" applyBorder="1" applyAlignment="1" applyProtection="1">
      <alignment horizontal="left" vertical="center"/>
    </xf>
    <xf numFmtId="0" fontId="4" fillId="0" borderId="10" xfId="0" applyFont="1" applyFill="1" applyBorder="1" applyAlignment="1" applyProtection="1">
      <alignment horizontal="left" vertical="center" wrapText="1"/>
    </xf>
    <xf numFmtId="0" fontId="15" fillId="0" borderId="11" xfId="0" applyFont="1" applyBorder="1" applyAlignment="1" applyProtection="1">
      <alignment horizontal="left" vertical="center"/>
    </xf>
    <xf numFmtId="0" fontId="15" fillId="0" borderId="12" xfId="0" applyFont="1" applyBorder="1" applyAlignment="1" applyProtection="1">
      <alignment horizontal="left" vertical="center"/>
    </xf>
    <xf numFmtId="0" fontId="4" fillId="0" borderId="8"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5" fillId="6" borderId="3" xfId="0" applyFont="1" applyFill="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xf>
    <xf numFmtId="0" fontId="3" fillId="0" borderId="6"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0" borderId="8"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6" fillId="0" borderId="2" xfId="0" applyFont="1" applyFill="1" applyBorder="1" applyAlignment="1" applyProtection="1">
      <alignment horizontal="left" vertical="top" wrapText="1"/>
      <protection locked="0"/>
    </xf>
    <xf numFmtId="0" fontId="6" fillId="3" borderId="7" xfId="0" applyFont="1" applyFill="1" applyBorder="1" applyAlignment="1" applyProtection="1">
      <alignment horizontal="left" vertical="top" wrapText="1"/>
    </xf>
    <xf numFmtId="0" fontId="6" fillId="3" borderId="6" xfId="0" applyFont="1" applyFill="1" applyBorder="1" applyAlignment="1" applyProtection="1">
      <alignment horizontal="left" vertical="top" wrapText="1"/>
    </xf>
    <xf numFmtId="0" fontId="6" fillId="3" borderId="5" xfId="0" applyFont="1" applyFill="1" applyBorder="1" applyAlignment="1" applyProtection="1">
      <alignment horizontal="left" vertical="top" wrapText="1"/>
    </xf>
    <xf numFmtId="0" fontId="6" fillId="3" borderId="8"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6" fillId="3" borderId="9" xfId="0" applyFont="1" applyFill="1" applyBorder="1" applyAlignment="1" applyProtection="1">
      <alignment horizontal="left" vertical="top" wrapText="1"/>
    </xf>
    <xf numFmtId="0" fontId="6" fillId="3" borderId="10" xfId="0" applyFont="1" applyFill="1" applyBorder="1" applyAlignment="1" applyProtection="1">
      <alignment horizontal="left" vertical="top" wrapText="1"/>
    </xf>
    <xf numFmtId="0" fontId="6" fillId="3" borderId="11" xfId="0" applyFont="1" applyFill="1" applyBorder="1" applyAlignment="1" applyProtection="1">
      <alignment horizontal="left" vertical="top" wrapText="1"/>
    </xf>
    <xf numFmtId="0" fontId="6" fillId="3" borderId="12" xfId="0" applyFont="1" applyFill="1" applyBorder="1" applyAlignment="1" applyProtection="1">
      <alignment horizontal="left" vertical="top" wrapText="1"/>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4" fontId="6" fillId="0" borderId="1" xfId="0" applyNumberFormat="1" applyFont="1" applyBorder="1" applyAlignment="1" applyProtection="1">
      <alignment horizontal="center" vertical="center"/>
      <protection locked="0"/>
    </xf>
    <xf numFmtId="14" fontId="6" fillId="0" borderId="3" xfId="0" applyNumberFormat="1" applyFont="1" applyBorder="1" applyAlignment="1" applyProtection="1">
      <alignment horizontal="center" vertical="center"/>
      <protection locked="0"/>
    </xf>
    <xf numFmtId="14" fontId="6" fillId="0" borderId="4" xfId="0" applyNumberFormat="1" applyFont="1" applyBorder="1" applyAlignment="1" applyProtection="1">
      <alignment horizontal="center" vertical="center"/>
      <protection locked="0"/>
    </xf>
    <xf numFmtId="0" fontId="31" fillId="0" borderId="0" xfId="0" applyFont="1" applyBorder="1" applyAlignment="1" applyProtection="1">
      <alignment horizontal="center" vertical="center"/>
    </xf>
    <xf numFmtId="0" fontId="16" fillId="4" borderId="1" xfId="0" applyFont="1" applyFill="1" applyBorder="1" applyAlignment="1" applyProtection="1">
      <alignment horizontal="left" vertical="top" wrapText="1"/>
    </xf>
    <xf numFmtId="0" fontId="16" fillId="4" borderId="3" xfId="0" applyFont="1" applyFill="1" applyBorder="1" applyAlignment="1" applyProtection="1">
      <alignment horizontal="left" vertical="top" wrapText="1"/>
    </xf>
    <xf numFmtId="0" fontId="16" fillId="4" borderId="4" xfId="0" applyFont="1" applyFill="1" applyBorder="1" applyAlignment="1" applyProtection="1">
      <alignment horizontal="left" vertical="top" wrapText="1"/>
    </xf>
    <xf numFmtId="0" fontId="27" fillId="0" borderId="0" xfId="0" applyFont="1" applyFill="1" applyAlignment="1" applyProtection="1">
      <alignment horizontal="center" vertical="center" wrapText="1"/>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14" fontId="6" fillId="0" borderId="1" xfId="0" applyNumberFormat="1" applyFont="1" applyBorder="1" applyAlignment="1" applyProtection="1">
      <alignment horizontal="center" vertical="center"/>
    </xf>
    <xf numFmtId="14" fontId="6" fillId="0" borderId="3" xfId="0" applyNumberFormat="1" applyFont="1" applyBorder="1" applyAlignment="1" applyProtection="1">
      <alignment horizontal="center" vertical="center"/>
    </xf>
    <xf numFmtId="14" fontId="6" fillId="0" borderId="4" xfId="0" applyNumberFormat="1" applyFont="1" applyBorder="1" applyAlignment="1" applyProtection="1">
      <alignment horizontal="center" vertical="center"/>
    </xf>
    <xf numFmtId="0" fontId="27" fillId="0" borderId="0" xfId="0" applyFont="1" applyFill="1" applyBorder="1" applyAlignment="1" applyProtection="1">
      <alignment horizontal="center" vertical="center" wrapText="1"/>
    </xf>
    <xf numFmtId="0" fontId="17" fillId="4" borderId="1" xfId="0" applyFont="1" applyFill="1" applyBorder="1" applyAlignment="1" applyProtection="1">
      <alignment vertical="center"/>
    </xf>
    <xf numFmtId="0" fontId="30" fillId="4" borderId="3" xfId="0" applyFont="1" applyFill="1" applyBorder="1" applyAlignment="1">
      <alignment vertical="center"/>
    </xf>
    <xf numFmtId="0" fontId="0" fillId="4" borderId="3" xfId="0" applyFill="1" applyBorder="1" applyAlignment="1"/>
    <xf numFmtId="0" fontId="0" fillId="4" borderId="4" xfId="0" applyFill="1" applyBorder="1" applyAlignment="1"/>
    <xf numFmtId="0" fontId="13" fillId="4" borderId="3" xfId="0" applyFont="1" applyFill="1" applyBorder="1" applyAlignment="1">
      <alignment vertical="center"/>
    </xf>
    <xf numFmtId="0" fontId="0" fillId="4" borderId="3" xfId="0" applyFill="1" applyBorder="1" applyAlignment="1">
      <alignment vertical="center"/>
    </xf>
    <xf numFmtId="0" fontId="0" fillId="4" borderId="4" xfId="0" applyFill="1" applyBorder="1" applyAlignment="1">
      <alignment vertical="center"/>
    </xf>
    <xf numFmtId="0" fontId="0" fillId="0" borderId="4" xfId="0" applyBorder="1" applyAlignment="1">
      <alignment vertical="center"/>
    </xf>
    <xf numFmtId="0" fontId="28" fillId="0" borderId="0" xfId="0" applyFont="1" applyAlignment="1" applyProtection="1">
      <alignment horizontal="center" vertical="center"/>
    </xf>
    <xf numFmtId="0" fontId="12" fillId="0" borderId="0" xfId="0" applyFont="1" applyAlignment="1" applyProtection="1">
      <alignment horizontal="center" vertical="center"/>
    </xf>
    <xf numFmtId="0" fontId="2" fillId="0" borderId="1" xfId="0" applyFont="1" applyBorder="1" applyAlignment="1" applyProtection="1">
      <alignment horizontal="left" vertical="center" wrapText="1" indent="1"/>
    </xf>
    <xf numFmtId="0" fontId="2" fillId="0" borderId="3" xfId="0" applyFont="1" applyBorder="1" applyAlignment="1" applyProtection="1">
      <alignment horizontal="left" vertical="center" wrapText="1" indent="1"/>
    </xf>
    <xf numFmtId="0" fontId="2" fillId="0" borderId="4" xfId="0" applyFont="1" applyBorder="1" applyAlignment="1" applyProtection="1">
      <alignment horizontal="left" vertical="center" wrapText="1" indent="1"/>
    </xf>
    <xf numFmtId="0" fontId="17" fillId="4" borderId="7" xfId="0" applyFont="1" applyFill="1" applyBorder="1" applyAlignment="1" applyProtection="1">
      <alignment horizontal="center" vertical="center"/>
    </xf>
    <xf numFmtId="0" fontId="17" fillId="4" borderId="6" xfId="0" applyFont="1" applyFill="1" applyBorder="1" applyAlignment="1" applyProtection="1">
      <alignment horizontal="center" vertical="center"/>
    </xf>
    <xf numFmtId="0" fontId="17" fillId="4" borderId="5"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17" fillId="4" borderId="4" xfId="0" applyFont="1" applyFill="1" applyBorder="1" applyAlignment="1" applyProtection="1">
      <alignment horizontal="center" vertical="center"/>
    </xf>
    <xf numFmtId="0" fontId="2" fillId="0" borderId="2" xfId="0" applyFont="1" applyBorder="1" applyAlignment="1" applyProtection="1">
      <alignment horizontal="left" vertical="center" wrapText="1" indent="1"/>
    </xf>
    <xf numFmtId="0" fontId="17" fillId="4" borderId="7" xfId="0" applyFont="1" applyFill="1" applyBorder="1" applyAlignment="1" applyProtection="1">
      <alignment horizontal="left" vertical="center" indent="1"/>
    </xf>
    <xf numFmtId="0" fontId="17" fillId="4" borderId="6" xfId="0" applyFont="1" applyFill="1" applyBorder="1" applyAlignment="1" applyProtection="1">
      <alignment horizontal="left" vertical="center" indent="1"/>
    </xf>
    <xf numFmtId="0" fontId="17" fillId="4" borderId="20" xfId="0" applyFont="1" applyFill="1" applyBorder="1" applyAlignment="1" applyProtection="1">
      <alignment horizontal="left" vertical="center" indent="1"/>
    </xf>
    <xf numFmtId="0" fontId="17" fillId="4" borderId="10" xfId="0" applyFont="1" applyFill="1" applyBorder="1" applyAlignment="1" applyProtection="1">
      <alignment horizontal="left" vertical="center" indent="1"/>
    </xf>
    <xf numFmtId="0" fontId="17" fillId="4" borderId="11" xfId="0" applyFont="1" applyFill="1" applyBorder="1" applyAlignment="1" applyProtection="1">
      <alignment horizontal="left" vertical="center" indent="1"/>
    </xf>
    <xf numFmtId="0" fontId="17" fillId="4" borderId="21" xfId="0" applyFont="1" applyFill="1" applyBorder="1" applyAlignment="1" applyProtection="1">
      <alignment horizontal="left" vertical="center" indent="1"/>
    </xf>
    <xf numFmtId="0" fontId="2" fillId="0" borderId="2" xfId="0" applyFont="1" applyBorder="1" applyAlignment="1" applyProtection="1">
      <alignment horizontal="left" vertical="center" indent="1"/>
    </xf>
    <xf numFmtId="0" fontId="3" fillId="0" borderId="0" xfId="0" applyFont="1" applyAlignment="1" applyProtection="1">
      <alignment horizontal="center"/>
    </xf>
    <xf numFmtId="0" fontId="3" fillId="0" borderId="1"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4" xfId="0" applyFont="1" applyBorder="1" applyAlignment="1" applyProtection="1">
      <alignment horizontal="left" vertical="center" wrapText="1"/>
    </xf>
  </cellXfs>
  <cellStyles count="5">
    <cellStyle name="Comma" xfId="1" builtinId="3"/>
    <cellStyle name="Currency" xfId="2" builtinId="4"/>
    <cellStyle name="Normal" xfId="0" builtinId="0"/>
    <cellStyle name="Normal 2" xfId="4"/>
    <cellStyle name="Percent" xfId="3" builtinId="5"/>
  </cellStyles>
  <dxfs count="0"/>
  <tableStyles count="0" defaultTableStyle="TableStyleMedium2" defaultPivotStyle="PivotStyleLight16"/>
  <colors>
    <mruColors>
      <color rgb="FF003865"/>
      <color rgb="FF00968F"/>
      <color rgb="FF000066"/>
      <color rgb="FF292929"/>
      <color rgb="FF5F5F5F"/>
      <color rgb="FF0077A0"/>
      <color rgb="FF00AC41"/>
      <color rgb="FF336699"/>
      <color rgb="FF009DE0"/>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1. Visits </a:t>
            </a:r>
            <a:r>
              <a:rPr lang="en-US" sz="900" b="1" baseline="0"/>
              <a:t>for Outpatient BH Services with a BH and Non-BH Practitioner</a:t>
            </a:r>
            <a:endParaRPr lang="en-US" sz="900" b="1"/>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76292349958099"/>
          <c:y val="9.5427147108752566E-2"/>
          <c:w val="0.78758411440330356"/>
          <c:h val="0.75792873952257522"/>
        </c:manualLayout>
      </c:layout>
      <c:barChart>
        <c:barDir val="bar"/>
        <c:grouping val="clustered"/>
        <c:varyColors val="0"/>
        <c:ser>
          <c:idx val="10"/>
          <c:order val="10"/>
          <c:tx>
            <c:strRef>
              <c:f>'II. All Detail'!$B$17</c:f>
              <c:strCache>
                <c:ptCount val="1"/>
                <c:pt idx="0">
                  <c:v>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Detail'!$C$17,'II. All Detail'!$F$17,'II. All Detail'!$I$17,'II. All Detail'!$L$17,'II. All Detail'!$S$17,'II. All Detail'!$V$17,'II. All Detail'!$Y$17,'II. All Detail'!$AB$17,'II. All Detail'!$AI$17,'II. All Detail'!$AL$17,'II. All Detail'!$AO$17,'II. All Detail'!$AR$17,'II. All Detail'!$AY$17,'II. All Detail'!$BB$17,'II. All Detail'!$BE$17,'II. All Detail'!$BH$17)</c:f>
              <c:numCache>
                <c:formatCode>_(* #,##0_);_(* \(#,##0\);_(* "-"??_);_(@_)</c:formatCode>
                <c:ptCount val="16"/>
              </c:numCache>
            </c:numRef>
          </c:val>
          <c:extLst xmlns:c15="http://schemas.microsoft.com/office/drawing/2012/chart">
            <c:ext xmlns:c16="http://schemas.microsoft.com/office/drawing/2014/chart" uri="{C3380CC4-5D6E-409C-BE32-E72D297353CC}">
              <c16:uniqueId val="{00000000-1EB6-4E1C-834D-F021D41501BF}"/>
            </c:ext>
          </c:extLst>
        </c:ser>
        <c:ser>
          <c:idx val="11"/>
          <c:order val="11"/>
          <c:tx>
            <c:strRef>
              <c:f>'II. All Detail'!$B$18</c:f>
              <c:strCache>
                <c:ptCount val="1"/>
                <c:pt idx="0">
                  <c:v>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Detail'!$C$18,'II. All Detail'!$F$18,'II. All Detail'!$I$18,'II. All Detail'!$L$18,'II. All Detail'!$S$18,'II. All Detail'!$V$18,'II. All Detail'!$Y$18,'II. All Detail'!$AB$18,'II. All Detail'!$AI$18,'II. All Detail'!$AL$18,'II. All Detail'!$AO$18,'II. All Detail'!$AR$18,'II. All Detail'!$AY$18,'II. All Detail'!$BB$18,'II. All Detail'!$BE$18,'II. All Detail'!$BH$18)</c:f>
              <c:numCache>
                <c:formatCode>_(* #,##0_);_(* \(#,##0\);_(* "-"??_);_(@_)</c:formatCode>
                <c:ptCount val="16"/>
              </c:numCache>
            </c:numRef>
          </c:val>
          <c:extLst xmlns:c15="http://schemas.microsoft.com/office/drawing/2012/chart">
            <c:ext xmlns:c16="http://schemas.microsoft.com/office/drawing/2014/chart" uri="{C3380CC4-5D6E-409C-BE32-E72D297353CC}">
              <c16:uniqueId val="{00000001-1EB6-4E1C-834D-F021D41501BF}"/>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 All Detail'!$C$7,'II. All Detail'!$F$7,'II. All Detail'!$I$7,'II. All Detail'!$L$7,'II. All Detail'!$S$7,'II. All Detail'!$V$7,'II. All Detail'!$Y$7,'II. All Detail'!$AB$7,'II. All Detail'!$AI$7,'II. All Detail'!$AL$7,'II. All Detail'!$AO$7,'II. All Detail'!$AR$7,'II. All Detail'!$AY$7,'II. All Detail'!$BB$7,'II. All Detail'!$BE$7,'II. All Detail'!$BH$7)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1EB6-4E1C-834D-F021D41501B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Detail'!$B$8</c15:sqref>
                        </c15:formulaRef>
                      </c:ext>
                    </c:extLst>
                    <c:strCache>
                      <c:ptCount val="1"/>
                      <c:pt idx="0">
                        <c:v>Member </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Detail'!$C$8,'II. All Detail'!$F$8,'II. All Detail'!$I$8,'II. All Detail'!$L$8,'II. All Detail'!$S$8,'II. All Detail'!$V$8,'II. All Detail'!$Y$8,'II. All Detail'!$AB$8,'II. All Detail'!$AI$8,'II. All Detail'!$AL$8,'II. All Detail'!$AO$8,'II. All Detail'!$AR$8,'II. All Detail'!$AY$8,'II. All Detail'!$BB$8,'II. All Detail'!$BE$8,'II. All Detail'!$BH$8)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3-1EB6-4E1C-834D-F021D41501B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Detail'!$C$9,'II. All Detail'!$F$9,'II. All Detail'!$I$9,'II. All Detail'!$L$9,'II. All Detail'!$S$9,'II. All Detail'!$V$9,'II. All Detail'!$Y$9,'II. All Detail'!$AB$9,'II. All Detail'!$AI$9,'II. All Detail'!$AL$9,'II. All Detail'!$AO$9,'II. All Detail'!$AR$9,'II. All Detail'!$AY$9,'II. All Detail'!$BB$9,'II. All Detail'!$BE$9,'II. All Detail'!$BH$9)</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4-1EB6-4E1C-834D-F021D41501B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Detail'!$C$10,'II. All Detail'!$F$10,'II. All Detail'!$I$10,'II. All Detail'!$L$10,'II. All Detail'!$S$10,'II. All Detail'!$V$10,'II. All Detail'!$Y$10,'II. All Detail'!$AB$10,'II. All Detail'!$AI$10,'II. All Detail'!$AL$10,'II. All Detail'!$AO$10,'II. All Detail'!$AR$10,'II. All Detail'!$AY$10,'II. All Detail'!$BB$10,'II. All Detail'!$BE$10,'II. All Detail'!$BH$10)</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5-1EB6-4E1C-834D-F021D41501B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 All Detail'!$B$11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Detail'!$C$11,'II. All Detail'!$F$11,'II. All Detail'!$I$11,'II. All Detail'!$L$11,'II. All Detail'!$S$11,'II. All Detail'!$V$11,'II. All Detail'!$Y$11,'II. All Detail'!$AB$11,'II. All Detail'!$AI$11,'II. All Detail'!$AL$11,'II. All Detail'!$AO$11,'II. All Detail'!$AR$11,'II. All Detail'!$AY$11,'II. All Detail'!$BB$11,'II. All Detail'!$BE$11,'II. All Detail'!$BH$11)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1EB6-4E1C-834D-F021D41501B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Detail'!$B$12</c15:sqref>
                        </c15:formulaRef>
                      </c:ext>
                    </c:extLst>
                    <c:strCache>
                      <c:ptCount val="1"/>
                      <c:pt idx="0">
                        <c:v>Unique Members with an Outpatient Visit for BH Services Provided by a Non-BH Practitioner</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Detail'!$C$12,'II. All Detail'!$F$12,'II. All Detail'!$I$12,'II. All Detail'!$L$12,'II. All Detail'!$S$12,'II. All Detail'!$V$12,'II. All Detail'!$Y$12,'II. All Detail'!$AB$12,'II. All Detail'!$AI$12,'II. All Detail'!$AL$12,'II. All Detail'!$AO$12,'II. All Detail'!$AR$12,'II. All Detail'!$AY$12,'II. All Detail'!$BB$12,'II. All Detail'!$BE$12,'II. All Detail'!$BH$12)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7-1EB6-4E1C-834D-F021D41501BF}"/>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Detail'!$C$13,'II. All Detail'!$F$13,'II. All Detail'!$I$13,'II. All Detail'!$L$13,'II. All Detail'!$S$13,'II. All Detail'!$V$13,'II. All Detail'!$Y$13,'II. All Detail'!$AB$13,'II. All Detail'!$AI$13,'II. All Detail'!$AL$13,'II. All Detail'!$AO$13,'II. All Detail'!$AR$13,'II. All Detail'!$AY$13,'II. All Detail'!$BB$13,'II. All Detail'!$BE$13,'II. All Detail'!$BH$13)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8-1EB6-4E1C-834D-F021D41501BF}"/>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Detail'!$C$14,'II. All Detail'!$F$14,'II. All Detail'!$I$14,'II. All Detail'!$L$14,'II. All Detail'!$S$14,'II. All Detail'!$V$14,'II. All Detail'!$Y$14,'II. All Detail'!$AB$14,'II. All Detail'!$AI$14,'II. All Detail'!$AL$14,'II. All Detail'!$AO$14,'II. All Detail'!$AR$14,'II. All Detail'!$AY$14,'II. All Detail'!$BB$14,'II. All Detail'!$BE$14,'II. All Detail'!$BH$14)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9-1EB6-4E1C-834D-F021D41501BF}"/>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chemeClr val="accent5">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Detail'!$C$15,'II. All Detail'!$F$15,'II. All Detail'!$I$15,'II. All Detail'!$L$15,'II. All Detail'!$S$15,'II. All Detail'!$V$15,'II. All Detail'!$Y$15,'II. All Detail'!$AB$15,'II. All Detail'!$AI$15,'II. All Detail'!$AL$15,'II. All Detail'!$AO$15,'II. All Detail'!$AR$15,'II. All Detail'!$AY$15,'II. All Detail'!$BB$15,'II. All Detail'!$BE$15,'II. All Detail'!$BH$15)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A-1EB6-4E1C-834D-F021D41501BF}"/>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Detail'!$C$16,'II. All Detail'!$F$16,'II. All Detail'!$I$16,'II. All Detail'!$L$16,'II. All Detail'!$S$16,'II. All Detail'!$V$16,'II. All Detail'!$Y$16,'II. All Detail'!$AB$16,'II. All Detail'!$AI$16,'II. All Detail'!$AL$16,'II. All Detail'!$AO$16,'II. All Detail'!$AR$16,'II. All Detail'!$AY$16,'II. All Detail'!$BB$16,'II. All Detail'!$BE$16,'II. All Detail'!$BH$16)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B-1EB6-4E1C-834D-F021D41501BF}"/>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Detail'!$C$19,'II. All Detail'!$F$19,'II. All Detail'!$I$19,'II. All Detail'!$L$19,'II. All Detail'!$S$19,'II. All Detail'!$V$19,'II. All Detail'!$Y$19,'II. All Detail'!$AB$19,'II. All Detail'!$AI$19,'II. All Detail'!$AL$19,'II. All Detail'!$AO$19,'II. All Detail'!$AR$19,'II. All Detail'!$AY$19,'II. All Detail'!$BB$19,'II. All Detail'!$BE$19,'II. All Detail'!$BH$19)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C-1EB6-4E1C-834D-F021D41501BF}"/>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rgbClr val="00968F"/>
                  </a:solidFill>
                  <a:ln>
                    <a:noFill/>
                  </a:ln>
                  <a:effectLst/>
                </c:spPr>
                <c:invertIfNegative val="0"/>
                <c:dLbls>
                  <c:dLbl>
                    <c:idx val="0"/>
                    <c:layout>
                      <c:manualLayout>
                        <c:x val="-3.1478582597537589E-17"/>
                        <c:y val="-2.6595744680851064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1EB6-4E1C-834D-F021D41501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Detail'!$C$20,'II. All Detail'!$F$20,'II. All Detail'!$I$20,'II. All Detail'!$L$20,'II. All Detail'!$S$20,'II. All Detail'!$V$20,'II. All Detail'!$Y$20,'II. All Detail'!$AB$20,'II. All Detail'!$AI$20,'II. All Detail'!$AL$20,'II. All Detail'!$AO$20,'II. All Detail'!$AR$20,'II. All Detail'!$AY$20,'II. All Detail'!$BB$20,'II. All Detail'!$BE$20,'II. All Detail'!$BH$20)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E-1EB6-4E1C-834D-F021D41501BF}"/>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Detail'!$C$21,'II. All Detail'!$F$21,'II. All Detail'!$I$21,'II. All Detail'!$L$21,'II. All Detail'!$S$21,'II. All Detail'!$V$21,'II. All Detail'!$Y$21,'II. All Detail'!$AB$21,'II. All Detail'!$AI$21,'II. All Detail'!$AL$21,'II. All Detail'!$AO$21,'II. All Detail'!$AR$21,'II. All Detail'!$AY$21,'II. All Detail'!$BB$21,'II. All Detail'!$BE$21,'II. All Detail'!$BH$21)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1EB6-4E1C-834D-F021D41501BF}"/>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 All Detail'!$B$22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Detail'!$C$22,'II. All Detail'!$F$22,'II. All Detail'!$I$22,'II. All Detail'!$L$22,'II. All Detail'!$S$22,'II. All Detail'!$V$22,'II. All Detail'!$Y$22,'II. All Detail'!$AB$22,'II. All Detail'!$AI$22,'II. All Detail'!$AL$22,'II. All Detail'!$AO$22,'II. All Detail'!$AR$22,'II. All Detail'!$AY$22,'II. All Detail'!$BB$22,'II. All Detail'!$BE$22,'II. All Detail'!$BH$22)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1EB6-4E1C-834D-F021D41501BF}"/>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Detail'!$C$23,'II. All Detail'!$F$23,'II. All Detail'!$I$23,'II. All Detail'!$L$23,'II. All Detail'!$S$23,'II. All Detail'!$V$23,'II. All Detail'!$Y$23,'II. All Detail'!$AB$23,'II. All Detail'!$AI$23,'II. All Detail'!$AL$23,'II. All Detail'!$AO$23,'II. All Detail'!$AR$23,'II. All Detail'!$AY$23,'II. All Detail'!$BB$23,'II. All Detail'!$BE$23,'II. All Detail'!$BH$23)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1-1EB6-4E1C-834D-F021D41501BF}"/>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Detail'!$C$24,'II. All Detail'!$F$24,'II. All Detail'!$I$24,'II. All Detail'!$L$24,'II. All Detail'!$S$24,'II. All Detail'!$V$24,'II. All Detail'!$Y$24,'II. All Detail'!$AB$24,'II. All Detail'!$AI$24,'II. All Detail'!$AL$24,'II. All Detail'!$AO$24,'II. All Detail'!$AR$24,'II. All Detail'!$AY$24,'II. All Detail'!$BB$24,'II. All Detail'!$BE$24,'II. All Detail'!$BH$24)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2-1EB6-4E1C-834D-F021D41501BF}"/>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Detail'!$C$25,'II. All Detail'!$F$25,'II. All Detail'!$I$25,'II. All Detail'!$L$25,'II. All Detail'!$S$25,'II. All Detail'!$V$25,'II. All Detail'!$Y$25,'II. All Detail'!$AB$25,'II. All Detail'!$AI$25,'II. All Detail'!$AL$25,'II. All Detail'!$AO$25,'II. All Detail'!$AR$25,'II. All Detail'!$AY$25,'II. All Detail'!$BB$25,'II. All Detail'!$BE$25,'II. All Detail'!$BH$25)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4-2745-4A54-908A-B57305B2810B}"/>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Detail'!$C$26,'II. All Detail'!$F$26,'II. All Detail'!$I$26,'II. All Detail'!$L$26,'II. All Detail'!$S$26,'II. All Detail'!$V$26,'II. All Detail'!$Y$26,'II. All Detail'!$AB$26,'II. All Detail'!$AI$26,'II. All Detail'!$AL$26,'II. All Detail'!$AO$26,'II. All Detail'!$AR$26,'II. All Detail'!$AY$26,'II. All Detail'!$BB$26,'II. All Detail'!$BE$26,'II. All Detail'!$BH$26)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5-2745-4A54-908A-B57305B2810B}"/>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Detail'!$C$27,'II. All Detail'!$F$27,'II. All Detail'!$I$27,'II. All Detail'!$L$27,'II. All Detail'!$S$27,'II. All Detail'!$V$27,'II. All Detail'!$Y$27,'II. All Detail'!$AB$27,'II. All Detail'!$AI$27,'II. All Detail'!$AL$27,'II. All Detail'!$AO$27,'II. All Detail'!$AR$27,'II. All Detail'!$AY$27,'II. All Detail'!$BB$27,'II. All Detail'!$BE$27,'II. All Detail'!$BH$27)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6-2745-4A54-908A-B57305B2810B}"/>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0.15439878151041497"/>
          <c:y val="0.91918240618913238"/>
          <c:w val="0.71865712493817835"/>
          <c:h val="6.74126789387594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2a. </a:t>
            </a:r>
            <a:r>
              <a:rPr lang="en-US" sz="900" b="1" i="0" u="none" strike="noStrike" baseline="0">
                <a:effectLst/>
              </a:rPr>
              <a:t>Avg. Payment per Visit for Outpatient BH Services with a BH and Non-BH Practitioner</a:t>
            </a:r>
            <a:endParaRPr lang="en-US" sz="900" b="1"/>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230383219584023"/>
          <c:y val="9.9812193805444649E-2"/>
          <c:w val="0.58357729372331402"/>
          <c:h val="0.74906224634008678"/>
        </c:manualLayout>
      </c:layout>
      <c:barChart>
        <c:barDir val="bar"/>
        <c:grouping val="clustered"/>
        <c:varyColors val="0"/>
        <c:ser>
          <c:idx val="7"/>
          <c:order val="7"/>
          <c:tx>
            <c:strRef>
              <c:f>'II. All Detail'!$B$15</c:f>
              <c:strCache>
                <c:ptCount val="1"/>
                <c:pt idx="0">
                  <c:v>Avg. Payment per Visit for Outpatient BH Services with a BH Practitioner</c:v>
                </c:pt>
              </c:strCache>
              <c:extLst xmlns:c15="http://schemas.microsoft.com/office/drawing/2012/chart"/>
            </c:strRef>
          </c:tx>
          <c:spPr>
            <a:solidFill>
              <a:srgbClr val="00968F"/>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ext>
              </c:extLst>
              <c:f>('II. All Detail'!$O$7,'II. All Detail'!$AE$7,'II. All Detail'!$AU$7,'II. All Detail'!$BK$7)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Detail'!$C$15:$O$15,'II. All Detail'!$AE$15,'II. All Detail'!$AU$15,'II. All Detail'!$BK$15)</c15:sqref>
                  </c15:fullRef>
                </c:ext>
              </c:extLst>
              <c:f>('II. All Detail'!$O$15,'II. All Detail'!$AE$15,'II. All Detail'!$AU$15,'II. All Detail'!$BK$15)</c:f>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0-5EF9-4909-9398-B8ECDE31084C}"/>
            </c:ext>
          </c:extLst>
        </c:ser>
        <c:ser>
          <c:idx val="8"/>
          <c:order val="8"/>
          <c:tx>
            <c:strRef>
              <c:f>'II. All Detail'!$B$16</c:f>
              <c:strCache>
                <c:ptCount val="1"/>
                <c:pt idx="0">
                  <c:v>Avg. Payment per Visit for Outpatient BH Services with a Non-BH Practitioner</c:v>
                </c:pt>
              </c:strCache>
            </c:strRef>
          </c:tx>
          <c:spPr>
            <a:solidFill>
              <a:srgbClr val="003865"/>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ext>
              </c:extLst>
              <c:f>('II. All Detail'!$O$7,'II. All Detail'!$AE$7,'II. All Detail'!$AU$7,'II. All Detail'!$BK$7)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Detail'!$C$16:$O$16,'II. All Detail'!$AE$16,'II. All Detail'!$AU$16,'II. All Detail'!$BK$16)</c15:sqref>
                  </c15:fullRef>
                </c:ext>
              </c:extLst>
              <c:f>('II. All Detail'!$O$16,'II. All Detail'!$AE$16,'II. All Detail'!$AU$16,'II. All Detail'!$BK$16)</c:f>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1-5EF9-4909-9398-B8ECDE31084C}"/>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Detail'!$B$8</c15:sqref>
                        </c15:formulaRef>
                      </c:ext>
                    </c:extLst>
                    <c:strCache>
                      <c:ptCount val="1"/>
                      <c:pt idx="0">
                        <c:v>Member </c:v>
                      </c:pt>
                    </c:strCache>
                  </c:strRef>
                </c:tx>
                <c:spPr>
                  <a:solidFill>
                    <a:schemeClr val="accent1"/>
                  </a:solidFill>
                  <a:ln>
                    <a:noFill/>
                  </a:ln>
                  <a:effectLst/>
                </c:spPr>
                <c:invertIfNegative val="0"/>
                <c:cat>
                  <c:strRef>
                    <c:extLst>
                      <c:ex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uri="{02D57815-91ED-43cb-92C2-25804820EDAC}">
                        <c15:fullRef>
                          <c15:sqref>('II. All Detail'!$C$8:$O$8,'II. All Detail'!$AE$8,'II. All Detail'!$AU$8,'II. All Detail'!$BK$8)</c15:sqref>
                        </c15:fullRef>
                        <c15:formulaRef>
                          <c15:sqref>('II. All Detail'!$O$8,'II. All Detail'!$AE$8,'II. All Detail'!$AU$8,'II. All Detail'!$BK$8)</c15:sqref>
                        </c15:formulaRef>
                      </c:ext>
                    </c:extLst>
                    <c:numCache>
                      <c:formatCode>General</c:formatCode>
                      <c:ptCount val="4"/>
                    </c:numCache>
                  </c:numRef>
                </c:val>
                <c:extLst>
                  <c:ext xmlns:c16="http://schemas.microsoft.com/office/drawing/2014/chart" uri="{C3380CC4-5D6E-409C-BE32-E72D297353CC}">
                    <c16:uniqueId val="{00000002-5EF9-4909-9398-B8ECDE31084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chemeClr val="accent3"/>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Detail'!$C$9:$O$9,'II. All Detail'!$AE$9,'II. All Detail'!$AU$9,'II. All Detail'!$BK$9)</c15:sqref>
                        </c15:fullRef>
                        <c15:formulaRef>
                          <c15:sqref>('II. All Detail'!$O$9,'II. All Detail'!$AE$9,'II. All Detail'!$AU$9,'II. All Detail'!$BK$9)</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3-5EF9-4909-9398-B8ECDE31084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chemeClr val="accent5"/>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Detail'!$C$10:$O$10,'II. All Detail'!$AE$10,'II. All Detail'!$AU$10,'II. All Detail'!$BK$10)</c15:sqref>
                        </c15:fullRef>
                        <c15:formulaRef>
                          <c15:sqref>('II. All Detail'!$O$10,'II. All Detail'!$AE$10,'II. All Detail'!$AU$10,'II. All Detail'!$BK$10)</c15:sqref>
                        </c15:formulaRef>
                      </c:ext>
                    </c:extLst>
                    <c:numCache>
                      <c:formatCode>General</c:formatCode>
                      <c:ptCount val="4"/>
                      <c:pt idx="0" formatCode="_(* #,##0_);_(* \(#,##0\);_(* &quot;-&quot;??_);_(@_)">
                        <c:v>0</c:v>
                      </c:pt>
                      <c:pt idx="1" formatCode="_(* #,##0_);_(* \(#,##0\);_(* &quot;-&quot;??_);_(@_)">
                        <c:v>0</c:v>
                      </c:pt>
                      <c:pt idx="2" formatCode="_(* #,##0_);_(* \(#,##0\);_(* &quot;-&quot;??_);_(@_)">
                        <c:v>0</c:v>
                      </c:pt>
                      <c:pt idx="3" formatCode="_(* #,##0_);_(* \(#,##0\);_(* &quot;-&quot;??_);_(@_)">
                        <c:v>0</c:v>
                      </c:pt>
                    </c:numCache>
                  </c:numRef>
                </c:val>
                <c:extLst xmlns:c15="http://schemas.microsoft.com/office/drawing/2012/chart">
                  <c:ext xmlns:c16="http://schemas.microsoft.com/office/drawing/2014/chart" uri="{C3380CC4-5D6E-409C-BE32-E72D297353CC}">
                    <c16:uniqueId val="{00000004-5EF9-4909-9398-B8ECDE31084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 All Detail'!$B$11</c15:sqref>
                        </c15:formulaRef>
                      </c:ext>
                    </c:extLst>
                    <c:strCache>
                      <c:ptCount val="1"/>
                      <c:pt idx="0">
                        <c:v>Unique Members with an Outpatient Visit for BH Services Provided by a BH Practitioner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Detail'!$C$11:$O$11,'II. All Detail'!$AE$11,'II. All Detail'!$AU$11,'II. All Detail'!$BK$11)</c15:sqref>
                        </c15:fullRef>
                        <c15:formulaRef>
                          <c15:sqref>('II. All Detail'!$O$11,'II. All Detail'!$AE$11,'II. All Detail'!$AU$11,'II. All Detail'!$BK$11)</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5-5EF9-4909-9398-B8ECDE31084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 All Detail'!$B$12</c15:sqref>
                        </c15:formulaRef>
                      </c:ext>
                    </c:extLst>
                    <c:strCache>
                      <c:ptCount val="1"/>
                      <c:pt idx="0">
                        <c:v>Unique Members with an Outpatient Visit for BH Services Provided by a Non-BH Practitioner</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Detail'!$C$12:$O$12,'II. All Detail'!$AE$12,'II. All Detail'!$AU$12,'II. All Detail'!$BK$12)</c15:sqref>
                        </c15:fullRef>
                        <c15:formulaRef>
                          <c15:sqref>('II. All Detail'!$O$12,'II. All Detail'!$AE$12,'II. All Detail'!$AU$12,'II. All Detail'!$BK$12)</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6-5EF9-4909-9398-B8ECDE31084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Detail'!$C$13:$O$13,'II. All Detail'!$AE$13,'II. All Detail'!$AU$13,'II. All Detail'!$BK$13)</c15:sqref>
                        </c15:fullRef>
                        <c15:formulaRef>
                          <c15:sqref>('II. All Detail'!$O$13,'II. All Detail'!$AE$13,'II. All Detail'!$AU$13,'II. All Detail'!$BK$13)</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7-5EF9-4909-9398-B8ECDE31084C}"/>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Detail'!$C$14:$O$14,'II. All Detail'!$AE$14,'II. All Detail'!$AU$14,'II. All Detail'!$BK$14)</c15:sqref>
                        </c15:fullRef>
                        <c15:formulaRef>
                          <c15:sqref>('II. All Detail'!$O$14,'II. All Detail'!$AE$14,'II. All Detail'!$AU$14,'II. All Detail'!$BK$14)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8-5EF9-4909-9398-B8ECDE31084C}"/>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Detail'!$C$17:$O$17,'II. All Detail'!$AE$17,'II. All Detail'!$AU$17,'II. All Detail'!$BK$17)</c15:sqref>
                        </c15:fullRef>
                        <c15:formulaRef>
                          <c15:sqref>('II. All Detail'!$O$17,'II. All Detail'!$AE$17,'II. All Detail'!$AU$17,'II. All Detail'!$BK$17)</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5EF9-4909-9398-B8ECDE31084C}"/>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Detail'!$C$18:$O$18,'II. All Detail'!$AE$18,'II. All Detail'!$AU$18,'II. All Detail'!$BK$18)</c15:sqref>
                        </c15:fullRef>
                        <c15:formulaRef>
                          <c15:sqref>('II. All Detail'!$O$18,'II. All Detail'!$AE$18,'II. All Detail'!$AU$18,'II. All Detail'!$BK$18)</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A-5EF9-4909-9398-B8ECDE31084C}"/>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Detail'!$C$19:$O$19,'II. All Detail'!$AE$19,'II. All Detail'!$AU$19,'II. All Detail'!$BK$19)</c15:sqref>
                        </c15:fullRef>
                        <c15:formulaRef>
                          <c15:sqref>('II. All Detail'!$O$19,'II. All Detail'!$AE$19,'II. All Detail'!$AU$19,'II. All Detail'!$BK$19)</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5="http://schemas.microsoft.com/office/drawing/2012/chart" uri="{02D57815-91ED-43cb-92C2-25804820EDAC}">
                    <c15:categoryFilterExceptions>
                      <c15:categoryFilterException>
                        <c15:sqref>'II. All Detail'!$C$19</c15:sqref>
                        <c15:dLbl>
                          <c:idx val="-1"/>
                          <c:layout>
                            <c:manualLayout>
                              <c:x val="0"/>
                              <c:y val="2.4131274131274177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0-087B-4E1A-9010-BEDB6F512BCF}"/>
                            </c:ext>
                          </c:extLst>
                        </c15:dLbl>
                      </c15:categoryFilterException>
                      <c15:categoryFilterException>
                        <c15:sqref>'II. All Detail'!$D$19</c15:sqref>
                        <c15:dLbl>
                          <c:idx val="-1"/>
                          <c:layout>
                            <c:manualLayout>
                              <c:x val="0"/>
                              <c:y val="1.9305019305019395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1-087B-4E1A-9010-BEDB6F512BCF}"/>
                            </c:ext>
                          </c:extLst>
                        </c15:dLbl>
                      </c15:categoryFilterException>
                      <c15:categoryFilterException>
                        <c15:sqref>'II. All Detail'!$E$19</c15:sqref>
                        <c15:dLbl>
                          <c:idx val="-1"/>
                          <c:layout>
                            <c:manualLayout>
                              <c:x val="0"/>
                              <c:y val="1.9305019305019395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2-087B-4E1A-9010-BEDB6F512BCF}"/>
                            </c:ext>
                          </c:extLst>
                        </c15:dLbl>
                      </c15:categoryFilterException>
                      <c15:categoryFilterException>
                        <c15:sqref>'II. All Detail'!$F$19</c15:sqref>
                        <c15:dLbl>
                          <c:idx val="-1"/>
                          <c:layout>
                            <c:manualLayout>
                              <c:x val="-1.1515779866550748E-16"/>
                              <c:y val="1.9305019305019395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3-087B-4E1A-9010-BEDB6F512BCF}"/>
                            </c:ext>
                          </c:extLst>
                        </c15:dLbl>
                      </c15:categoryFilterException>
                    </c15:categoryFilterExceptions>
                  </c:ext>
                  <c:ext xmlns:c16="http://schemas.microsoft.com/office/drawing/2014/chart" uri="{C3380CC4-5D6E-409C-BE32-E72D297353CC}">
                    <c16:uniqueId val="{0000000F-5EF9-4909-9398-B8ECDE31084C}"/>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Detail'!$C$20:$O$20,'II. All Detail'!$AE$20,'II. All Detail'!$AU$20,'II. All Detail'!$BK$20)</c15:sqref>
                        </c15:fullRef>
                        <c15:formulaRef>
                          <c15:sqref>('II. All Detail'!$O$20,'II. All Detail'!$AE$20,'II. All Detail'!$AU$20,'II. All Detail'!$BK$20)</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0-5EF9-4909-9398-B8ECDE31084C}"/>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rgbClr val="00968F"/>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Detail'!$C$21:$O$21,'II. All Detail'!$AE$21,'II. All Detail'!$AU$21,'II. All Detail'!$BK$21)</c15:sqref>
                        </c15:fullRef>
                        <c15:formulaRef>
                          <c15:sqref>('II. All Detail'!$O$21,'II. All Detail'!$AE$21,'II. All Detail'!$AU$21,'II. All Detail'!$BK$21)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11-5EF9-4909-9398-B8ECDE31084C}"/>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Detail'!$B$22</c15:sqref>
                        </c15:formulaRef>
                      </c:ext>
                    </c:extLst>
                    <c:strCache>
                      <c:ptCount val="1"/>
                      <c:pt idx="0">
                        <c:v>Paid Claims for Visits for Outpatient BH Services with a BH Practitioner</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Detail'!$C$22:$O$22,'II. All Detail'!$AE$22,'II. All Detail'!$AU$22,'II. All Detail'!$BK$22)</c15:sqref>
                        </c15:fullRef>
                        <c15:formulaRef>
                          <c15:sqref>('II. All Detail'!$O$22,'II. All Detail'!$AE$22,'II. All Detail'!$AU$22,'II. All Detail'!$BK$22)</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12-5EF9-4909-9398-B8ECDE31084C}"/>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 All Detail'!$B$23</c15:sqref>
                        </c15:formulaRef>
                      </c:ext>
                    </c:extLst>
                    <c:strCache>
                      <c:ptCount val="1"/>
                      <c:pt idx="0">
                        <c:v>Paid Claims for Visits for Outpatient BH Services with a Non-BH Practitioner</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Detail'!$C$23:$O$23,'II. All Detail'!$AE$23,'II. All Detail'!$AU$23,'II. All Detail'!$BK$23)</c15:sqref>
                        </c15:fullRef>
                        <c15:formulaRef>
                          <c15:sqref>('II. All Detail'!$O$23,'II. All Detail'!$AE$23,'II. All Detail'!$AU$23,'II. All Detail'!$BK$23)</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13-5EF9-4909-9398-B8ECDE31084C}"/>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Detail'!$C$24:$O$24,'II. All Detail'!$AE$24,'II. All Detail'!$AU$24,'II. All Detail'!$BK$24)</c15:sqref>
                        </c15:fullRef>
                        <c15:formulaRef>
                          <c15:sqref>('II. All Detail'!$O$24,'II. All Detail'!$AE$24,'II. All Detail'!$AU$24,'II. All Detail'!$BK$24)</c15:sqref>
                        </c15:formulaRef>
                      </c:ext>
                    </c:extLst>
                    <c:numCache>
                      <c:formatCode>_("$"* #,##0.00_);_("$"* \(#,##0.00\);_("$"* "-"??_);_(@_)</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4-5EF9-4909-9398-B8ECDE31084C}"/>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Detail'!$C$25:$O$25,'II. All Detail'!$AE$25,'II. All Detail'!$AU$25,'II. All Detail'!$BK$25)</c15:sqref>
                        </c15:fullRef>
                        <c15:formulaRef>
                          <c15:sqref>('II. All Detail'!$O$25,'II. All Detail'!$AE$25,'II. All Detail'!$AU$25,'II. All Detail'!$BK$25)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4-20BB-41A8-AF37-EBEE171F6DA7}"/>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Detail'!$C$26:$O$26,'II. All Detail'!$AE$26,'II. All Detail'!$AU$26,'II. All Detail'!$BK$26)</c15:sqref>
                        </c15:fullRef>
                        <c15:formulaRef>
                          <c15:sqref>('II. All Detail'!$O$26,'II. All Detail'!$AE$26,'II. All Detail'!$AU$26,'II. All Detail'!$BK$26)</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5-20BB-41A8-AF37-EBEE171F6DA7}"/>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Detail'!$C$27:$O$27,'II. All Detail'!$AE$27,'II. All Detail'!$AU$27,'II. All Detail'!$BK$27)</c15:sqref>
                        </c15:fullRef>
                        <c15:formulaRef>
                          <c15:sqref>('II. All Detail'!$O$27,'II. All Detail'!$AE$27,'II. All Detail'!$AU$27,'II. All Detail'!$BK$27)</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6-20BB-41A8-AF37-EBEE171F6DA7}"/>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4.2047282768435869E-2"/>
          <c:y val="0.91419144035566979"/>
          <c:w val="0.92595220093436259"/>
          <c:h val="6.94602735097673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3a. </a:t>
            </a:r>
            <a:r>
              <a:rPr lang="en-US" sz="900" b="1" i="0" u="none" strike="noStrike" baseline="0">
                <a:effectLst/>
              </a:rPr>
              <a:t>Visits for Outpatient BH Services with a BH and Non-BH Practitioner</a:t>
            </a:r>
            <a:r>
              <a:rPr lang="en-US" sz="900" b="1" baseline="0"/>
              <a:t> - Per 1000 Members</a:t>
            </a:r>
            <a:endParaRPr lang="en-US" sz="900" b="1"/>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4080502604212337"/>
          <c:y val="0.10178856920451483"/>
          <c:w val="0.60164538870280415"/>
          <c:h val="0.69830040907807878"/>
        </c:manualLayout>
      </c:layout>
      <c:barChart>
        <c:barDir val="bar"/>
        <c:grouping val="clustered"/>
        <c:varyColors val="0"/>
        <c:ser>
          <c:idx val="3"/>
          <c:order val="3"/>
          <c:tx>
            <c:strRef>
              <c:f>'II. All Detail'!$B$11</c:f>
              <c:strCache>
                <c:ptCount val="1"/>
                <c:pt idx="0">
                  <c:v>Unique Members with an Outpatient Visit for BH Services Provided by a BH Practitioner</c:v>
                </c:pt>
              </c:strCache>
            </c:strRef>
          </c:tx>
          <c:spPr>
            <a:solidFill>
              <a:srgbClr val="00968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ext>
              </c:extLst>
              <c:f>('II. All Detail'!$D$7,'II. All Detail'!$G$7,'II. All Detail'!$J$7,'II. All Detail'!$M$7,'II. All Detail'!$T$7,'II. All Detail'!$W$7,'II. All Detail'!$Z$7,'II. All Detail'!$AC$7,'II. All Detail'!$AJ$7,'II. All Detail'!$AM$7,'II. All Detail'!$AP$7,'II. All Detail'!$AS$7,'II. All Detail'!$AZ$7,'II. All Detail'!$BC$7,'II. All Detail'!$BF$7,'II. All Detail'!$BI$7)</c:f>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Detail'!$C$11:$D$11,'II. All Detail'!$G$11,'II. All Detail'!$J$11,'II. All Detail'!$M$11,'II. All Detail'!$T$11,'II. All Detail'!$W$11,'II. All Detail'!$Z$11,'II. All Detail'!$AC$11,'II. All Detail'!$AJ$11,'II. All Detail'!$AM$11,'II. All Detail'!$AP$11,'II. All Detail'!$AS$11,'II. All Detail'!$AZ$11,'II. All Detail'!$BC$11,'II. All Detail'!$BF$11,'II. All Detail'!$BI$11)</c15:sqref>
                  </c15:fullRef>
                </c:ext>
              </c:extLst>
              <c:f>('II. All Detail'!$D$11,'II. All Detail'!$G$11,'II. All Detail'!$J$11,'II. All Detail'!$M$11,'II. All Detail'!$T$11,'II. All Detail'!$W$11,'II. All Detail'!$Z$11,'II. All Detail'!$AC$11,'II. All Detail'!$AJ$11,'II. All Detail'!$AM$11,'II. All Detail'!$AP$11,'II. All Detail'!$AS$11,'II. All Detail'!$AZ$11,'II. All Detail'!$BC$11,'II. All Detail'!$BF$11,'II. All Detail'!$BI$11)</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0-2FE2-4232-887D-FE8BAF656E8F}"/>
            </c:ext>
          </c:extLst>
        </c:ser>
        <c:ser>
          <c:idx val="4"/>
          <c:order val="4"/>
          <c:tx>
            <c:strRef>
              <c:f>'II. All Detail'!$B$12</c:f>
              <c:strCache>
                <c:ptCount val="1"/>
                <c:pt idx="0">
                  <c:v>Unique Members with an Outpatient Visit for BH Services Provided by a Non-BH Practitioner</c:v>
                </c:pt>
              </c:strCache>
            </c:strRef>
          </c:tx>
          <c:spPr>
            <a:solidFill>
              <a:srgbClr val="00386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ext>
              </c:extLst>
              <c:f>('II. All Detail'!$D$7,'II. All Detail'!$G$7,'II. All Detail'!$J$7,'II. All Detail'!$M$7,'II. All Detail'!$T$7,'II. All Detail'!$W$7,'II. All Detail'!$Z$7,'II. All Detail'!$AC$7,'II. All Detail'!$AJ$7,'II. All Detail'!$AM$7,'II. All Detail'!$AP$7,'II. All Detail'!$AS$7,'II. All Detail'!$AZ$7,'II. All Detail'!$BC$7,'II. All Detail'!$BF$7,'II. All Detail'!$BI$7)</c:f>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Detail'!$C$12:$D$12,'II. All Detail'!$G$12,'II. All Detail'!$J$12,'II. All Detail'!$M$12,'II. All Detail'!$T$12,'II. All Detail'!$W$12,'II. All Detail'!$Z$12,'II. All Detail'!$AC$12,'II. All Detail'!$AJ$12,'II. All Detail'!$AM$12,'II. All Detail'!$AP$12,'II. All Detail'!$AS$12,'II. All Detail'!$AZ$12,'II. All Detail'!$BC$12,'II. All Detail'!$BF$12,'II. All Detail'!$BI$12)</c15:sqref>
                  </c15:fullRef>
                </c:ext>
              </c:extLst>
              <c:f>('II. All Detail'!$D$12,'II. All Detail'!$G$12,'II. All Detail'!$J$12,'II. All Detail'!$M$12,'II. All Detail'!$T$12,'II. All Detail'!$W$12,'II. All Detail'!$Z$12,'II. All Detail'!$AC$12,'II. All Detail'!$AJ$12,'II. All Detail'!$AM$12,'II. All Detail'!$AP$12,'II. All Detail'!$AS$12,'II. All Detail'!$AZ$12,'II. All Detail'!$BC$12,'II. All Detail'!$BF$12,'II. All Detail'!$BI$12)</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2FE2-4232-887D-FE8BAF656E8F}"/>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Detail'!$B$8</c15:sqref>
                        </c15:formulaRef>
                      </c:ext>
                    </c:extLst>
                    <c:strCache>
                      <c:ptCount val="1"/>
                      <c:pt idx="0">
                        <c:v>Member </c:v>
                      </c:pt>
                    </c:strCache>
                  </c:strRef>
                </c:tx>
                <c:spPr>
                  <a:solidFill>
                    <a:schemeClr val="accent1"/>
                  </a:solidFill>
                  <a:ln>
                    <a:noFill/>
                  </a:ln>
                  <a:effectLst/>
                </c:spPr>
                <c:invertIfNegative val="0"/>
                <c:cat>
                  <c:strRef>
                    <c:extLst>
                      <c:ex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uri="{02D57815-91ED-43cb-92C2-25804820EDAC}">
                        <c15:fullRef>
                          <c15:sqref>('II. All Detail'!$C$8:$D$8,'II. All Detail'!$G$8,'II. All Detail'!$J$8,'II. All Detail'!$M$8,'II. All Detail'!$T$8,'II. All Detail'!$W$8,'II. All Detail'!$Z$8,'II. All Detail'!$AC$8,'II. All Detail'!$AJ$8,'II. All Detail'!$AM$8,'II. All Detail'!$AP$8,'II. All Detail'!$AS$8,'II. All Detail'!$AZ$8,'II. All Detail'!$BC$8,'II. All Detail'!$BF$8,'II. All Detail'!$BI$8)</c15:sqref>
                        </c15:fullRef>
                        <c15:formulaRef>
                          <c15:sqref>('II. All Detail'!$D$8,'II. All Detail'!$G$8,'II. All Detail'!$J$8,'II. All Detail'!$M$8,'II. All Detail'!$T$8,'II. All Detail'!$W$8,'II. All Detail'!$Z$8,'II. All Detail'!$AC$8,'II. All Detail'!$AJ$8,'II. All Detail'!$AM$8,'II. All Detail'!$AP$8,'II. All Detail'!$AS$8,'II. All Detail'!$AZ$8,'II. All Detail'!$BC$8,'II. All Detail'!$BF$8,'II. All Detail'!$BI$8)</c15:sqref>
                        </c15:formulaRef>
                      </c:ext>
                    </c:extLst>
                    <c:numCache>
                      <c:formatCode>General</c:formatCode>
                      <c:ptCount val="16"/>
                    </c:numCache>
                  </c:numRef>
                </c:val>
                <c:extLst>
                  <c:ext xmlns:c16="http://schemas.microsoft.com/office/drawing/2014/chart" uri="{C3380CC4-5D6E-409C-BE32-E72D297353CC}">
                    <c16:uniqueId val="{00000002-2FE2-4232-887D-FE8BAF656E8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chemeClr val="accent3"/>
                  </a:solidFill>
                  <a:ln>
                    <a:noFill/>
                  </a:ln>
                  <a:effectLst/>
                </c:spPr>
                <c:invertIfNegative val="0"/>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Detail'!$C$9:$D$9,'II. All Detail'!$G$9,'II. All Detail'!$J$9,'II. All Detail'!$M$9,'II. All Detail'!$T$9,'II. All Detail'!$W$9,'II. All Detail'!$Z$9,'II. All Detail'!$AC$9,'II. All Detail'!$AJ$9,'II. All Detail'!$AM$9,'II. All Detail'!$AP$9,'II. All Detail'!$AS$9,'II. All Detail'!$AZ$9,'II. All Detail'!$BC$9,'II. All Detail'!$BF$9,'II. All Detail'!$BI$9)</c15:sqref>
                        </c15:fullRef>
                        <c15:formulaRef>
                          <c15:sqref>('II. All Detail'!$D$9,'II. All Detail'!$G$9,'II. All Detail'!$J$9,'II. All Detail'!$M$9,'II. All Detail'!$T$9,'II. All Detail'!$W$9,'II. All Detail'!$Z$9,'II. All Detail'!$AC$9,'II. All Detail'!$AJ$9,'II. All Detail'!$AM$9,'II. All Detail'!$AP$9,'II. All Detail'!$AS$9,'II. All Detail'!$AZ$9,'II. All Detail'!$BC$9,'II. All Detail'!$BF$9,'II. All Detail'!$BI$9)</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3-2FE2-4232-887D-FE8BAF656E8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chemeClr val="accent5"/>
                  </a:solidFill>
                  <a:ln>
                    <a:noFill/>
                  </a:ln>
                  <a:effectLst/>
                </c:spPr>
                <c:invertIfNegative val="0"/>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Detail'!$C$10:$D$10,'II. All Detail'!$G$10,'II. All Detail'!$J$10,'II. All Detail'!$M$10,'II. All Detail'!$T$10,'II. All Detail'!$W$10,'II. All Detail'!$Z$10,'II. All Detail'!$AC$10,'II. All Detail'!$AJ$10,'II. All Detail'!$AM$10,'II. All Detail'!$AP$10,'II. All Detail'!$AS$10,'II. All Detail'!$AZ$10,'II. All Detail'!$BC$10,'II. All Detail'!$BF$10,'II. All Detail'!$BI$10)</c15:sqref>
                        </c15:fullRef>
                        <c15:formulaRef>
                          <c15:sqref>('II. All Detail'!$D$10,'II. All Detail'!$G$10,'II. All Detail'!$J$10,'II. All Detail'!$M$10,'II. All Detail'!$T$10,'II. All Detail'!$W$10,'II. All Detail'!$Z$10,'II. All Detail'!$AC$10,'II. All Detail'!$AJ$10,'II. All Detail'!$AM$10,'II. All Detail'!$AP$10,'II. All Detail'!$AS$10,'II. All Detail'!$AZ$10,'II. All Detail'!$BC$10,'II. All Detail'!$BF$10,'II. All Detail'!$BI$10)</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4-2FE2-4232-887D-FE8BAF656E8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Detail'!$C$13:$D$13,'II. All Detail'!$G$13,'II. All Detail'!$J$13,'II. All Detail'!$M$13,'II. All Detail'!$T$13,'II. All Detail'!$W$13,'II. All Detail'!$Z$13,'II. All Detail'!$AC$13,'II. All Detail'!$AJ$13,'II. All Detail'!$AM$13,'II. All Detail'!$AP$13,'II. All Detail'!$AS$13,'II. All Detail'!$AZ$13,'II. All Detail'!$BC$13,'II. All Detail'!$BF$13,'II. All Detail'!$BI$13)</c15:sqref>
                        </c15:fullRef>
                        <c15:formulaRef>
                          <c15:sqref>('II. All Detail'!$D$13,'II. All Detail'!$G$13,'II. All Detail'!$J$13,'II. All Detail'!$M$13,'II. All Detail'!$T$13,'II. All Detail'!$W$13,'II. All Detail'!$Z$13,'II. All Detail'!$AC$13,'II. All Detail'!$AJ$13,'II. All Detail'!$AM$13,'II. All Detail'!$AP$13,'II. All Detail'!$AS$13,'II. All Detail'!$AZ$13,'II. All Detail'!$BC$13,'II. All Detail'!$BF$13,'II. All Detail'!$BI$13)</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5-2FE2-4232-887D-FE8BAF656E8F}"/>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Detail'!$C$14:$D$14,'II. All Detail'!$G$14,'II. All Detail'!$J$14,'II. All Detail'!$M$14,'II. All Detail'!$T$14,'II. All Detail'!$W$14,'II. All Detail'!$Z$14,'II. All Detail'!$AC$14,'II. All Detail'!$AJ$14,'II. All Detail'!$AM$14,'II. All Detail'!$AP$14,'II. All Detail'!$AS$14,'II. All Detail'!$AZ$14,'II. All Detail'!$BC$14,'II. All Detail'!$BF$14,'II. All Detail'!$BI$14)</c15:sqref>
                        </c15:fullRef>
                        <c15:formulaRef>
                          <c15:sqref>('II. All Detail'!$D$14,'II. All Detail'!$G$14,'II. All Detail'!$J$14,'II. All Detail'!$M$14,'II. All Detail'!$T$14,'II. All Detail'!$W$14,'II. All Detail'!$Z$14,'II. All Detail'!$AC$14,'II. All Detail'!$AJ$14,'II. All Detail'!$AM$14,'II. All Detail'!$AP$14,'II. All Detail'!$AS$14,'II. All Detail'!$AZ$14,'II. All Detail'!$BC$14,'II. All Detail'!$BF$14,'II. All Detail'!$BI$14)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6-2FE2-4232-887D-FE8BAF656E8F}"/>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Detail'!$C$15:$D$15,'II. All Detail'!$G$15,'II. All Detail'!$J$15,'II. All Detail'!$M$15,'II. All Detail'!$T$15,'II. All Detail'!$W$15,'II. All Detail'!$Z$15,'II. All Detail'!$AC$15,'II. All Detail'!$AJ$15,'II. All Detail'!$AM$15,'II. All Detail'!$AP$15,'II. All Detail'!$AS$15,'II. All Detail'!$AZ$15,'II. All Detail'!$BC$15,'II. All Detail'!$BF$15,'II. All Detail'!$BI$15)</c15:sqref>
                        </c15:fullRef>
                        <c15:formulaRef>
                          <c15:sqref>('II. All Detail'!$D$15,'II. All Detail'!$G$15,'II. All Detail'!$J$15,'II. All Detail'!$M$15,'II. All Detail'!$T$15,'II. All Detail'!$W$15,'II. All Detail'!$Z$15,'II. All Detail'!$AC$15,'II. All Detail'!$AJ$15,'II. All Detail'!$AM$15,'II. All Detail'!$AP$15,'II. All Detail'!$AS$15,'II. All Detail'!$AZ$15,'II. All Detail'!$BC$15,'II. All Detail'!$BF$15,'II. All Detail'!$BI$15)</c15:sqref>
                        </c15:formulaRef>
                      </c:ext>
                    </c:extLst>
                    <c:numCache>
                      <c:formatCode>_("$"* #,##0.00_);_("$"* \(#,##0.00\);_("$"* "-"??_);_(@_)</c:formatCode>
                      <c:ptCount val="16"/>
                    </c:numCache>
                  </c:numRef>
                </c:val>
                <c:extLst xmlns:c15="http://schemas.microsoft.com/office/drawing/2012/chart">
                  <c:ext xmlns:c16="http://schemas.microsoft.com/office/drawing/2014/chart" uri="{C3380CC4-5D6E-409C-BE32-E72D297353CC}">
                    <c16:uniqueId val="{00000007-2FE2-4232-887D-FE8BAF656E8F}"/>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rgbClr val="00968F"/>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Detail'!$C$16:$D$16,'II. All Detail'!$G$16,'II. All Detail'!$J$16,'II. All Detail'!$M$16,'II. All Detail'!$T$16,'II. All Detail'!$W$16,'II. All Detail'!$Z$16,'II. All Detail'!$AC$16,'II. All Detail'!$AJ$16,'II. All Detail'!$AM$16,'II. All Detail'!$AP$16,'II. All Detail'!$AS$16,'II. All Detail'!$AZ$16,'II. All Detail'!$BC$16,'II. All Detail'!$BF$16,'II. All Detail'!$BI$16)</c15:sqref>
                        </c15:fullRef>
                        <c15:formulaRef>
                          <c15:sqref>('II. All Detail'!$D$16,'II. All Detail'!$G$16,'II. All Detail'!$J$16,'II. All Detail'!$M$16,'II. All Detail'!$T$16,'II. All Detail'!$W$16,'II. All Detail'!$Z$16,'II. All Detail'!$AC$16,'II. All Detail'!$AJ$16,'II. All Detail'!$AM$16,'II. All Detail'!$AP$16,'II. All Detail'!$AS$16,'II. All Detail'!$AZ$16,'II. All Detail'!$BC$16,'II. All Detail'!$BF$16,'II. All Detail'!$BI$16)</c15:sqref>
                        </c15:formulaRef>
                      </c:ext>
                    </c:extLst>
                    <c:numCache>
                      <c:formatCode>_("$"* #,##0.00_);_("$"* \(#,##0.00\);_("$"* "-"??_);_(@_)</c:formatCode>
                      <c:ptCount val="16"/>
                    </c:numCache>
                  </c:numRef>
                </c:val>
                <c:extLst xmlns:c15="http://schemas.microsoft.com/office/drawing/2012/chart">
                  <c:ext xmlns:c16="http://schemas.microsoft.com/office/drawing/2014/chart" uri="{C3380CC4-5D6E-409C-BE32-E72D297353CC}">
                    <c16:uniqueId val="{00000008-2FE2-4232-887D-FE8BAF656E8F}"/>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rgbClr val="003865"/>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Detail'!$C$17:$D$17,'II. All Detail'!$G$17,'II. All Detail'!$J$17,'II. All Detail'!$M$17,'II. All Detail'!$T$17,'II. All Detail'!$W$17,'II. All Detail'!$Z$17,'II. All Detail'!$AC$17,'II. All Detail'!$AJ$17,'II. All Detail'!$AM$17,'II. All Detail'!$AP$17,'II. All Detail'!$AS$17,'II. All Detail'!$AZ$17,'II. All Detail'!$BC$17,'II. All Detail'!$BF$17,'II. All Detail'!$BI$17)</c15:sqref>
                        </c15:fullRef>
                        <c15:formulaRef>
                          <c15:sqref>('II. All Detail'!$D$17,'II. All Detail'!$G$17,'II. All Detail'!$J$17,'II. All Detail'!$M$17,'II. All Detail'!$T$17,'II. All Detail'!$W$17,'II. All Detail'!$Z$17,'II. All Detail'!$AC$17,'II. All Detail'!$AJ$17,'II. All Detail'!$AM$17,'II. All Detail'!$AP$17,'II. All Detail'!$AS$17,'II. All Detail'!$AZ$17,'II. All Detail'!$BC$17,'II. All Detail'!$BF$17,'II. All Detail'!$BI$17)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9-2FE2-4232-887D-FE8BAF656E8F}"/>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Detail'!$C$18:$D$18,'II. All Detail'!$G$18,'II. All Detail'!$J$18,'II. All Detail'!$M$18,'II. All Detail'!$T$18,'II. All Detail'!$W$18,'II. All Detail'!$Z$18,'II. All Detail'!$AC$18,'II. All Detail'!$AJ$18,'II. All Detail'!$AM$18,'II. All Detail'!$AP$18,'II. All Detail'!$AS$18,'II. All Detail'!$AZ$18,'II. All Detail'!$BC$18,'II. All Detail'!$BF$18,'II. All Detail'!$BI$18)</c15:sqref>
                        </c15:fullRef>
                        <c15:formulaRef>
                          <c15:sqref>('II. All Detail'!$D$18,'II. All Detail'!$G$18,'II. All Detail'!$J$18,'II. All Detail'!$M$18,'II. All Detail'!$T$18,'II. All Detail'!$W$18,'II. All Detail'!$Z$18,'II. All Detail'!$AC$18,'II. All Detail'!$AJ$18,'II. All Detail'!$AM$18,'II. All Detail'!$AP$18,'II. All Detail'!$AS$18,'II. All Detail'!$AZ$18,'II. All Detail'!$BC$18,'II. All Detail'!$BF$18,'II. All Detail'!$BI$18)</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A-2FE2-4232-887D-FE8BAF656E8F}"/>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Detail'!$C$19:$D$19,'II. All Detail'!$G$19,'II. All Detail'!$J$19,'II. All Detail'!$M$19,'II. All Detail'!$T$19,'II. All Detail'!$W$19,'II. All Detail'!$Z$19,'II. All Detail'!$AC$19,'II. All Detail'!$AJ$19,'II. All Detail'!$AM$19,'II. All Detail'!$AP$19,'II. All Detail'!$AS$19,'II. All Detail'!$AZ$19,'II. All Detail'!$BC$19,'II. All Detail'!$BF$19,'II. All Detail'!$BI$19)</c15:sqref>
                        </c15:fullRef>
                        <c15:formulaRef>
                          <c15:sqref>('II. All Detail'!$D$19,'II. All Detail'!$G$19,'II. All Detail'!$J$19,'II. All Detail'!$M$19,'II. All Detail'!$T$19,'II. All Detail'!$W$19,'II. All Detail'!$Z$19,'II. All Detail'!$AC$19,'II. All Detail'!$AJ$19,'II. All Detail'!$AM$19,'II. All Detail'!$AP$19,'II. All Detail'!$AS$19,'II. All Detail'!$AZ$19,'II. All Detail'!$BC$19,'II. All Detail'!$BF$19,'II. All Detail'!$BI$19)</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B-2FE2-4232-887D-FE8BAF656E8F}"/>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Detail'!$C$20:$D$20,'II. All Detail'!$G$20,'II. All Detail'!$J$20,'II. All Detail'!$M$20,'II. All Detail'!$T$20,'II. All Detail'!$W$20,'II. All Detail'!$Z$20,'II. All Detail'!$AC$20,'II. All Detail'!$AJ$20,'II. All Detail'!$AM$20,'II. All Detail'!$AP$20,'II. All Detail'!$AS$20,'II. All Detail'!$AZ$20,'II. All Detail'!$BC$20,'II. All Detail'!$BF$20,'II. All Detail'!$BI$20)</c15:sqref>
                        </c15:fullRef>
                        <c15:formulaRef>
                          <c15:sqref>('II. All Detail'!$D$20,'II. All Detail'!$G$20,'II. All Detail'!$J$20,'II. All Detail'!$M$20,'II. All Detail'!$T$20,'II. All Detail'!$W$20,'II. All Detail'!$Z$20,'II. All Detail'!$AC$20,'II. All Detail'!$AJ$20,'II. All Detail'!$AM$20,'II. All Detail'!$AP$20,'II. All Detail'!$AS$20,'II. All Detail'!$AZ$20,'II. All Detail'!$BC$20,'II. All Detail'!$BF$20,'II. All Detail'!$BI$20)</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C-2FE2-4232-887D-FE8BAF656E8F}"/>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rgbClr val="00968F"/>
                  </a:solidFill>
                  <a:ln>
                    <a:noFill/>
                  </a:ln>
                  <a:effectLst/>
                </c:spPr>
                <c:invertIfNegative val="0"/>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Detail'!$C$21:$D$21,'II. All Detail'!$G$21,'II. All Detail'!$J$21,'II. All Detail'!$M$21,'II. All Detail'!$T$21,'II. All Detail'!$W$21,'II. All Detail'!$Z$21,'II. All Detail'!$AC$21,'II. All Detail'!$AJ$21,'II. All Detail'!$AM$21,'II. All Detail'!$AP$21,'II. All Detail'!$AS$21,'II. All Detail'!$AZ$21,'II. All Detail'!$BC$21,'II. All Detail'!$BF$21,'II. All Detail'!$BI$21)</c15:sqref>
                        </c15:fullRef>
                        <c15:formulaRef>
                          <c15:sqref>('II. All Detail'!$D$21,'II. All Detail'!$G$21,'II. All Detail'!$J$21,'II. All Detail'!$M$21,'II. All Detail'!$T$21,'II. All Detail'!$W$21,'II. All Detail'!$Z$21,'II. All Detail'!$AC$21,'II. All Detail'!$AJ$21,'II. All Detail'!$AM$21,'II. All Detail'!$AP$21,'II. All Detail'!$AS$21,'II. All Detail'!$AZ$21,'II. All Detail'!$BC$21,'II. All Detail'!$BF$21,'II. All Detail'!$BI$21)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D-2FE2-4232-887D-FE8BAF656E8F}"/>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Detail'!$B$22</c15:sqref>
                        </c15:formulaRef>
                      </c:ext>
                    </c:extLst>
                    <c:strCache>
                      <c:ptCount val="1"/>
                      <c:pt idx="0">
                        <c:v>Paid Claims for Visits for Outpatient BH Services with a BH Practitioner</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Detail'!$C$22:$D$22,'II. All Detail'!$G$22,'II. All Detail'!$J$22,'II. All Detail'!$M$22,'II. All Detail'!$T$22,'II. All Detail'!$W$22,'II. All Detail'!$Z$22,'II. All Detail'!$AC$22,'II. All Detail'!$AJ$22,'II. All Detail'!$AM$22,'II. All Detail'!$AP$22,'II. All Detail'!$AS$22,'II. All Detail'!$AZ$22,'II. All Detail'!$BC$22,'II. All Detail'!$BF$22,'II. All Detail'!$BI$22)</c15:sqref>
                        </c15:fullRef>
                        <c15:formulaRef>
                          <c15:sqref>('II. All Detail'!$D$22,'II. All Detail'!$G$22,'II. All Detail'!$J$22,'II. All Detail'!$M$22,'II. All Detail'!$T$22,'II. All Detail'!$W$22,'II. All Detail'!$Z$22,'II. All Detail'!$AC$22,'II. All Detail'!$AJ$22,'II. All Detail'!$AM$22,'II. All Detail'!$AP$22,'II. All Detail'!$AS$22,'II. All Detail'!$AZ$22,'II. All Detail'!$BC$22,'II. All Detail'!$BF$22,'II. All Detail'!$BI$22)</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E-2FE2-4232-887D-FE8BAF656E8F}"/>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 All Detail'!$B$23</c15:sqref>
                        </c15:formulaRef>
                      </c:ext>
                    </c:extLst>
                    <c:strCache>
                      <c:ptCount val="1"/>
                      <c:pt idx="0">
                        <c:v>Paid Claims for Visits for Outpatient BH Services with a Non-BH Practitioner</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Detail'!$C$23:$D$23,'II. All Detail'!$G$23,'II. All Detail'!$J$23,'II. All Detail'!$M$23,'II. All Detail'!$T$23,'II. All Detail'!$W$23,'II. All Detail'!$Z$23,'II. All Detail'!$AC$23,'II. All Detail'!$AJ$23,'II. All Detail'!$AM$23,'II. All Detail'!$AP$23,'II. All Detail'!$AS$23,'II. All Detail'!$AZ$23,'II. All Detail'!$BC$23,'II. All Detail'!$BF$23,'II. All Detail'!$BI$23)</c15:sqref>
                        </c15:fullRef>
                        <c15:formulaRef>
                          <c15:sqref>('II. All Detail'!$D$23,'II. All Detail'!$G$23,'II. All Detail'!$J$23,'II. All Detail'!$M$23,'II. All Detail'!$T$23,'II. All Detail'!$W$23,'II. All Detail'!$Z$23,'II. All Detail'!$AC$23,'II. All Detail'!$AJ$23,'II. All Detail'!$AM$23,'II. All Detail'!$AP$23,'II. All Detail'!$AS$23,'II. All Detail'!$AZ$23,'II. All Detail'!$BC$23,'II. All Detail'!$BF$23,'II. All Detail'!$BI$23)</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2FE2-4232-887D-FE8BAF656E8F}"/>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Detail'!$C$24:$D$24,'II. All Detail'!$G$24,'II. All Detail'!$J$24,'II. All Detail'!$M$24,'II. All Detail'!$T$24,'II. All Detail'!$W$24,'II. All Detail'!$Z$24,'II. All Detail'!$AC$24,'II. All Detail'!$AJ$24,'II. All Detail'!$AM$24,'II. All Detail'!$AP$24,'II. All Detail'!$AS$24,'II. All Detail'!$AZ$24,'II. All Detail'!$BC$24,'II. All Detail'!$BF$24,'II. All Detail'!$BI$24)</c15:sqref>
                        </c15:fullRef>
                        <c15:formulaRef>
                          <c15:sqref>('II. All Detail'!$D$24,'II. All Detail'!$G$24,'II. All Detail'!$J$24,'II. All Detail'!$M$24,'II. All Detail'!$T$24,'II. All Detail'!$W$24,'II. All Detail'!$Z$24,'II. All Detail'!$AC$24,'II. All Detail'!$AJ$24,'II. All Detail'!$AM$24,'II. All Detail'!$AP$24,'II. All Detail'!$AS$24,'II. All Detail'!$AZ$24,'II. All Detail'!$BC$24,'II. All Detail'!$BF$24,'II. All Detail'!$BI$24)</c15:sqref>
                        </c15:formulaRef>
                      </c:ext>
                    </c:extLst>
                    <c:numCache>
                      <c:formatCode>_("$"* #,##0.00_);_("$"* \(#,##0.00\);_("$"* "-"??_);_(@_)</c:formatCode>
                      <c:ptCount val="16"/>
                    </c:numCache>
                  </c:numRef>
                </c:val>
                <c:extLst xmlns:c15="http://schemas.microsoft.com/office/drawing/2012/chart">
                  <c:ext xmlns:c16="http://schemas.microsoft.com/office/drawing/2014/chart" uri="{C3380CC4-5D6E-409C-BE32-E72D297353CC}">
                    <c16:uniqueId val="{00000010-2FE2-4232-887D-FE8BAF656E8F}"/>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Detail'!$C$25:$D$25,'II. All Detail'!$G$25,'II. All Detail'!$J$25,'II. All Detail'!$M$25,'II. All Detail'!$T$25,'II. All Detail'!$W$25,'II. All Detail'!$Z$25,'II. All Detail'!$AC$25,'II. All Detail'!$AJ$25,'II. All Detail'!$AM$25,'II. All Detail'!$AP$25,'II. All Detail'!$AS$25,'II. All Detail'!$AZ$25,'II. All Detail'!$BC$25,'II. All Detail'!$BF$25,'II. All Detail'!$BI$25)</c15:sqref>
                        </c15:fullRef>
                        <c15:formulaRef>
                          <c15:sqref>('II. All Detail'!$D$25,'II. All Detail'!$G$25,'II. All Detail'!$J$25,'II. All Detail'!$M$25,'II. All Detail'!$T$25,'II. All Detail'!$W$25,'II. All Detail'!$Z$25,'II. All Detail'!$AC$25,'II. All Detail'!$AJ$25,'II. All Detail'!$AM$25,'II. All Detail'!$AP$25,'II. All Detail'!$AS$25,'II. All Detail'!$AZ$25,'II. All Detail'!$BC$25,'II. All Detail'!$BF$25,'II. All Detail'!$BI$25)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834A-446F-BB97-5779E468D35E}"/>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Detail'!$C$26:$D$26,'II. All Detail'!$G$26,'II. All Detail'!$J$26,'II. All Detail'!$M$26,'II. All Detail'!$T$26,'II. All Detail'!$W$26,'II. All Detail'!$Z$26,'II. All Detail'!$AC$26,'II. All Detail'!$AJ$26,'II. All Detail'!$AM$26,'II. All Detail'!$AP$26,'II. All Detail'!$AS$26,'II. All Detail'!$AZ$26,'II. All Detail'!$BC$26,'II. All Detail'!$BF$26,'II. All Detail'!$BI$26)</c15:sqref>
                        </c15:fullRef>
                        <c15:formulaRef>
                          <c15:sqref>('II. All Detail'!$D$26,'II. All Detail'!$G$26,'II. All Detail'!$J$26,'II. All Detail'!$M$26,'II. All Detail'!$T$26,'II. All Detail'!$W$26,'II. All Detail'!$Z$26,'II. All Detail'!$AC$26,'II. All Detail'!$AJ$26,'II. All Detail'!$AM$26,'II. All Detail'!$AP$26,'II. All Detail'!$AS$26,'II. All Detail'!$AZ$26,'II. All Detail'!$BC$26,'II. All Detail'!$BF$26,'II. All Detail'!$BI$26)</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1-834A-446F-BB97-5779E468D35E}"/>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 All Detail'!$C$7:$D$7,'II. All Detail'!$G$7,'II. All Detail'!$J$7,'II. All Detail'!$M$7,'II. All Detail'!$T$7,'II. All Detail'!$W$7,'II. All Detail'!$Z$7,'II. All Detail'!$AC$7,'II. All Detail'!$AJ$7,'II. All Detail'!$AM$7,'II. All Detail'!$AP$7,'II. All Detail'!$AS$7,'II. All Detail'!$AZ$7,'II. All Detail'!$BC$7,'II. All Detail'!$BF$7,'II. All Detail'!$BI$7)</c15:sqref>
                        </c15:fullRef>
                        <c15:formulaRef>
                          <c15:sqref>('II. All Detail'!$D$7,'II. All Detail'!$G$7,'II. All Detail'!$J$7,'II. All Detail'!$M$7,'II. All Detail'!$T$7,'II. All Detail'!$W$7,'II. All Detail'!$Z$7,'II. All Detail'!$AC$7,'II. All Detail'!$AJ$7,'II. All Detail'!$AM$7,'II. All Detail'!$AP$7,'II. All Detail'!$AS$7,'II. All Detail'!$AZ$7,'II. All Detail'!$BC$7,'II. All Detail'!$BF$7,'II. All Detail'!$BI$7)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 All Detail'!$C$27:$D$27,'II. All Detail'!$G$27,'II. All Detail'!$J$27,'II. All Detail'!$M$27,'II. All Detail'!$T$27,'II. All Detail'!$W$27,'II. All Detail'!$Z$27,'II. All Detail'!$AC$27,'II. All Detail'!$AJ$27,'II. All Detail'!$AM$27,'II. All Detail'!$AP$27,'II. All Detail'!$AS$27,'II. All Detail'!$AZ$27,'II. All Detail'!$BC$27,'II. All Detail'!$BF$27,'II. All Detail'!$BI$27)</c15:sqref>
                        </c15:fullRef>
                        <c15:formulaRef>
                          <c15:sqref>('II. All Detail'!$D$27,'II. All Detail'!$G$27,'II. All Detail'!$J$27,'II. All Detail'!$M$27,'II. All Detail'!$T$27,'II. All Detail'!$W$27,'II. All Detail'!$Z$27,'II. All Detail'!$AC$27,'II. All Detail'!$AJ$27,'II. All Detail'!$AM$27,'II. All Detail'!$AP$27,'II. All Detail'!$AS$27,'II. All Detail'!$AZ$27,'II. All Detail'!$BC$27,'II. All Detail'!$BF$27,'II. All Detail'!$BI$27)</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2-834A-446F-BB97-5779E468D35E}"/>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6.6886386364203326E-2"/>
          <c:y val="0.87734954479004734"/>
          <c:w val="0.87502207005890431"/>
          <c:h val="0.116157783647830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baseline="0"/>
              <a:t>5. Total Member Months</a:t>
            </a:r>
            <a:endParaRPr lang="en-US" sz="900" b="1"/>
          </a:p>
        </c:rich>
      </c:tx>
      <c:layout>
        <c:manualLayout>
          <c:xMode val="edge"/>
          <c:yMode val="edge"/>
          <c:x val="0.34345994539238589"/>
          <c:y val="3.5179031022939185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97137104724457"/>
          <c:y val="0.11115564147295959"/>
          <c:w val="0.83053537968135827"/>
          <c:h val="0.71367925862473025"/>
        </c:manualLayout>
      </c:layout>
      <c:barChart>
        <c:barDir val="bar"/>
        <c:grouping val="clustered"/>
        <c:varyColors val="0"/>
        <c:ser>
          <c:idx val="3"/>
          <c:order val="3"/>
          <c:tx>
            <c:strRef>
              <c:f>'II. All Detail'!$B$10</c:f>
              <c:strCache>
                <c:ptCount val="1"/>
                <c:pt idx="0">
                  <c:v>Total Member Months</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Detail'!$C$10,'II. All Detail'!$F$10,'II. All Detail'!$I$10,'II. All Detail'!$L$10,'II. All Detail'!$S$10,'II. All Detail'!$V$10,'II. All Detail'!$Y$10,'II. All Detail'!$AB$10,'II. All Detail'!$AI$10,'II. All Detail'!$AL$10,'II. All Detail'!$AO$10,'II. All Detail'!$AR$10,'II. All Detail'!$AY$10,'II. All Detail'!$BB$10,'II. All Detail'!$BE$10,'II. All Detail'!$BH$10)</c:f>
              <c:numCache>
                <c:formatCode>_(* #,##0_);_(* \(#,##0\);_(* "-"??_);_(@_)</c:formatCode>
                <c:ptCount val="16"/>
              </c:numCache>
            </c:numRef>
          </c:val>
          <c:extLst>
            <c:ext xmlns:c16="http://schemas.microsoft.com/office/drawing/2014/chart" uri="{C3380CC4-5D6E-409C-BE32-E72D297353CC}">
              <c16:uniqueId val="{00000016-C919-422E-B5B6-F2BD89896464}"/>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 All Detail'!$C$7,'II. All Detail'!$F$7,'II. All Detail'!$I$7,'II. All Detail'!$L$7,'II. All Detail'!$S$7,'II. All Detail'!$V$7,'II. All Detail'!$Y$7,'II. All Detail'!$AB$7,'II. All Detail'!$AI$7,'II. All Detail'!$AL$7,'II. All Detail'!$AO$7,'II. All Detail'!$AR$7,'II. All Detail'!$AY$7,'II. All Detail'!$BB$7,'II. All Detail'!$BE$7,'II. All Detail'!$BH$7)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C919-422E-B5B6-F2BD8989646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Detail'!$B$8</c15:sqref>
                        </c15:formulaRef>
                      </c:ext>
                    </c:extLst>
                    <c:strCache>
                      <c:ptCount val="1"/>
                      <c:pt idx="0">
                        <c:v>Member </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Detail'!$C$8,'II. All Detail'!$F$8,'II. All Detail'!$I$8,'II. All Detail'!$L$8,'II. All Detail'!$S$8,'II. All Detail'!$V$8,'II. All Detail'!$Y$8,'II. All Detail'!$AB$8,'II. All Detail'!$AI$8,'II. All Detail'!$AL$8,'II. All Detail'!$AO$8,'II. All Detail'!$AR$8,'II. All Detail'!$AY$8,'II. All Detail'!$BB$8,'II. All Detail'!$BE$8,'II. All Detail'!$BH$8)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2-C919-422E-B5B6-F2BD8989646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Detail'!$C$9,'II. All Detail'!$F$9,'II. All Detail'!$I$9,'II. All Detail'!$L$9,'II. All Detail'!$S$9,'II. All Detail'!$V$9,'II. All Detail'!$Y$9,'II. All Detail'!$AB$9,'II. All Detail'!$AI$9,'II. All Detail'!$AL$9,'II. All Detail'!$AO$9,'II. All Detail'!$AR$9,'II. All Detail'!$AY$9,'II. All Detail'!$BB$9,'II. All Detail'!$BE$9,'II. All Detail'!$BH$9)</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3-C919-422E-B5B6-F2BD89896464}"/>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 All Detail'!$B$11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Detail'!$C$11,'II. All Detail'!$F$11,'II. All Detail'!$I$11,'II. All Detail'!$L$11,'II. All Detail'!$S$11,'II. All Detail'!$V$11,'II. All Detail'!$Y$11,'II. All Detail'!$AB$11,'II. All Detail'!$AI$11,'II. All Detail'!$AL$11,'II. All Detail'!$AO$11,'II. All Detail'!$AR$11,'II. All Detail'!$AY$11,'II. All Detail'!$BB$11,'II. All Detail'!$BE$11,'II. All Detail'!$BH$11)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7-C919-422E-B5B6-F2BD8989646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Detail'!$B$12</c15:sqref>
                        </c15:formulaRef>
                      </c:ext>
                    </c:extLst>
                    <c:strCache>
                      <c:ptCount val="1"/>
                      <c:pt idx="0">
                        <c:v>Unique Members with an Outpatient Visit for BH Services Provided by a Non-BH Practitioner</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Detail'!$C$12,'II. All Detail'!$F$12,'II. All Detail'!$I$12,'II. All Detail'!$L$12,'II. All Detail'!$S$12,'II. All Detail'!$V$12,'II. All Detail'!$Y$12,'II. All Detail'!$AB$12,'II. All Detail'!$AI$12,'II. All Detail'!$AL$12,'II. All Detail'!$AO$12,'II. All Detail'!$AR$12,'II. All Detail'!$AY$12,'II. All Detail'!$BB$12,'II. All Detail'!$BE$12,'II. All Detail'!$BH$12)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8-C919-422E-B5B6-F2BD89896464}"/>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Detail'!$C$13,'II. All Detail'!$F$13,'II. All Detail'!$I$13,'II. All Detail'!$L$13,'II. All Detail'!$S$13,'II. All Detail'!$V$13,'II. All Detail'!$Y$13,'II. All Detail'!$AB$13,'II. All Detail'!$AI$13,'II. All Detail'!$AL$13,'II. All Detail'!$AO$13,'II. All Detail'!$AR$13,'II. All Detail'!$AY$13,'II. All Detail'!$BB$13,'II. All Detail'!$BE$13,'II. All Detail'!$BH$13)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9-C919-422E-B5B6-F2BD89896464}"/>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Detail'!$C$14,'II. All Detail'!$F$14,'II. All Detail'!$I$14,'II. All Detail'!$L$14,'II. All Detail'!$S$14,'II. All Detail'!$V$14,'II. All Detail'!$Y$14,'II. All Detail'!$AB$14,'II. All Detail'!$AI$14,'II. All Detail'!$AL$14,'II. All Detail'!$AO$14,'II. All Detail'!$AR$14,'II. All Detail'!$AY$14,'II. All Detail'!$BB$14,'II. All Detail'!$BE$14,'II. All Detail'!$BH$14)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1A-C919-422E-B5B6-F2BD89896464}"/>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chemeClr val="accent5">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Detail'!$C$15,'II. All Detail'!$F$15,'II. All Detail'!$I$15,'II. All Detail'!$L$15,'II. All Detail'!$S$15,'II. All Detail'!$V$15,'II. All Detail'!$Y$15,'II. All Detail'!$AB$15,'II. All Detail'!$AI$15,'II. All Detail'!$AL$15,'II. All Detail'!$AO$15,'II. All Detail'!$AR$15,'II. All Detail'!$AY$15,'II. All Detail'!$BB$15,'II. All Detail'!$BE$15,'II. All Detail'!$BH$15)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B-C919-422E-B5B6-F2BD89896464}"/>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Detail'!$C$16,'II. All Detail'!$F$16,'II. All Detail'!$I$16,'II. All Detail'!$L$16,'II. All Detail'!$S$16,'II. All Detail'!$V$16,'II. All Detail'!$Y$16,'II. All Detail'!$AB$16,'II. All Detail'!$AI$16,'II. All Detail'!$AL$16,'II. All Detail'!$AO$16,'II. All Detail'!$AR$16,'II. All Detail'!$AY$16,'II. All Detail'!$BB$16,'II. All Detail'!$BE$16,'II. All Detail'!$BH$16)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C-C919-422E-B5B6-F2BD89896464}"/>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Detail'!$C$17,'II. All Detail'!$F$17,'II. All Detail'!$I$17,'II. All Detail'!$L$17,'II. All Detail'!$S$17,'II. All Detail'!$V$17,'II. All Detail'!$Y$17,'II. All Detail'!$AB$17,'II. All Detail'!$AI$17,'II. All Detail'!$AL$17,'II. All Detail'!$AO$17,'II. All Detail'!$AR$17,'II. All Detail'!$AY$17,'II. All Detail'!$BB$17,'II. All Detail'!$BE$17,'II. All Detail'!$BH$17)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D-C919-422E-B5B6-F2BD89896464}"/>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chemeClr val="accent5">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Detail'!$C$18,'II. All Detail'!$F$18,'II. All Detail'!$I$18,'II. All Detail'!$L$18,'II. All Detail'!$S$18,'II. All Detail'!$V$18,'II. All Detail'!$Y$18,'II. All Detail'!$AB$18,'II. All Detail'!$AI$18,'II. All Detail'!$AL$18,'II. All Detail'!$AO$18,'II. All Detail'!$AR$18,'II. All Detail'!$AY$18,'II. All Detail'!$BB$18,'II. All Detail'!$BE$18,'II. All Detail'!$BH$18)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E-C919-422E-B5B6-F2BD89896464}"/>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chemeClr val="accent1">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Detail'!$C$19,'II. All Detail'!$F$19,'II. All Detail'!$I$19,'II. All Detail'!$L$19,'II. All Detail'!$S$19,'II. All Detail'!$V$19,'II. All Detail'!$Y$19,'II. All Detail'!$AB$19,'II. All Detail'!$AI$19,'II. All Detail'!$AL$19,'II. All Detail'!$AO$19,'II. All Detail'!$AR$19,'II. All Detail'!$AY$19,'II. All Detail'!$BB$19,'II. All Detail'!$BE$19,'II. All Detail'!$BH$19)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F-C919-422E-B5B6-F2BD89896464}"/>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chemeClr val="accent3">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Detail'!$C$20,'II. All Detail'!$F$20,'II. All Detail'!$I$20,'II. All Detail'!$L$20,'II. All Detail'!$S$20,'II. All Detail'!$V$20,'II. All Detail'!$Y$20,'II. All Detail'!$AB$20,'II. All Detail'!$AI$20,'II. All Detail'!$AL$20,'II. All Detail'!$AO$20,'II. All Detail'!$AR$20,'II. All Detail'!$AY$20,'II. All Detail'!$BB$20,'II. All Detail'!$BE$20,'II. All Detail'!$BH$20)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20-C919-422E-B5B6-F2BD89896464}"/>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Detail'!$C$21,'II. All Detail'!$F$21,'II. All Detail'!$I$21,'II. All Detail'!$L$21,'II. All Detail'!$S$21,'II. All Detail'!$V$21,'II. All Detail'!$Y$21,'II. All Detail'!$AB$21,'II. All Detail'!$AI$21,'II. All Detail'!$AL$21,'II. All Detail'!$AO$21,'II. All Detail'!$AR$21,'II. All Detail'!$AY$21,'II. All Detail'!$BB$21,'II. All Detail'!$BE$21,'II. All Detail'!$BH$21)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21-C919-422E-B5B6-F2BD89896464}"/>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 All Detail'!$B$22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Detail'!$C$22,'II. All Detail'!$F$22,'II. All Detail'!$I$22,'II. All Detail'!$L$22,'II. All Detail'!$S$22,'II. All Detail'!$V$22,'II. All Detail'!$Y$22,'II. All Detail'!$AB$22,'II. All Detail'!$AI$22,'II. All Detail'!$AL$22,'II. All Detail'!$AO$22,'II. All Detail'!$AR$22,'II. All Detail'!$AY$22,'II. All Detail'!$BB$22,'II. All Detail'!$BE$22,'II. All Detail'!$BH$22)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22-C919-422E-B5B6-F2BD89896464}"/>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Detail'!$C$23,'II. All Detail'!$F$23,'II. All Detail'!$I$23,'II. All Detail'!$L$23,'II. All Detail'!$S$23,'II. All Detail'!$V$23,'II. All Detail'!$Y$23,'II. All Detail'!$AB$23,'II. All Detail'!$AI$23,'II. All Detail'!$AL$23,'II. All Detail'!$AO$23,'II. All Detail'!$AR$23,'II. All Detail'!$AY$23,'II. All Detail'!$BB$23,'II. All Detail'!$BE$23,'II. All Detail'!$BH$23)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23-C919-422E-B5B6-F2BD89896464}"/>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Detail'!$C$24,'II. All Detail'!$F$24,'II. All Detail'!$I$24,'II. All Detail'!$L$24,'II. All Detail'!$S$24,'II. All Detail'!$V$24,'II. All Detail'!$Y$24,'II. All Detail'!$AB$24,'II. All Detail'!$AI$24,'II. All Detail'!$AL$24,'II. All Detail'!$AO$24,'II. All Detail'!$AR$24,'II. All Detail'!$AY$24,'II. All Detail'!$BB$24,'II. All Detail'!$BE$24,'II. All Detail'!$BH$24)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24-C919-422E-B5B6-F2BD89896464}"/>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Detail'!$C$25,'II. All Detail'!$F$25,'II. All Detail'!$I$25,'II. All Detail'!$L$25,'II. All Detail'!$S$25,'II. All Detail'!$V$25,'II. All Detail'!$Y$25,'II. All Detail'!$AB$25,'II. All Detail'!$AI$25,'II. All Detail'!$AL$25,'II. All Detail'!$AO$25,'II. All Detail'!$AR$25,'II. All Detail'!$AY$25,'II. All Detail'!$BB$25,'II. All Detail'!$BE$25,'II. All Detail'!$BH$25)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8AF8-453E-BA68-0B260C63797E}"/>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Detail'!$C$26,'II. All Detail'!$F$26,'II. All Detail'!$I$26,'II. All Detail'!$L$26,'II. All Detail'!$S$26,'II. All Detail'!$V$26,'II. All Detail'!$Y$26,'II. All Detail'!$AB$26,'II. All Detail'!$AI$26,'II. All Detail'!$AL$26,'II. All Detail'!$AO$26,'II. All Detail'!$AR$26,'II. All Detail'!$AY$26,'II. All Detail'!$BB$26,'II. All Detail'!$BE$26,'II. All Detail'!$BH$26)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8AF8-453E-BA68-0B260C63797E}"/>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Detail'!$C$27,'II. All Detail'!$F$27,'II. All Detail'!$I$27,'II. All Detail'!$L$27,'II. All Detail'!$S$27,'II. All Detail'!$V$27,'II. All Detail'!$Y$27,'II. All Detail'!$AB$27,'II. All Detail'!$AI$27,'II. All Detail'!$AL$27,'II. All Detail'!$AO$27,'II. All Detail'!$AR$27,'II. All Detail'!$AY$27,'II. All Detail'!$BB$27,'II. All Detail'!$BE$27,'II. All Detail'!$BH$27)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2-8AF8-453E-BA68-0B260C63797E}"/>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0.32407559596553376"/>
          <c:y val="0.93379945397584796"/>
          <c:w val="0.34120912163730027"/>
          <c:h val="3.60818389727095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ysClr val="windowText" lastClr="000000">
                    <a:lumMod val="65000"/>
                    <a:lumOff val="35000"/>
                  </a:sysClr>
                </a:solidFill>
                <a:latin typeface="+mn-lt"/>
                <a:ea typeface="+mn-ea"/>
                <a:cs typeface="+mn-cs"/>
              </a:defRPr>
            </a:pPr>
            <a:r>
              <a:rPr lang="en-US" sz="900" b="1" i="0" baseline="0">
                <a:effectLst/>
                <a:latin typeface="+mn-lt"/>
              </a:rPr>
              <a:t>6b. </a:t>
            </a:r>
            <a:r>
              <a:rPr lang="en-US" sz="900" b="1" i="0" u="none" strike="noStrike" baseline="0">
                <a:effectLst/>
              </a:rPr>
              <a:t>Outpatient BH Services with a BH and Non-BH Practitioner </a:t>
            </a:r>
            <a:r>
              <a:rPr lang="en-US" sz="900" b="1" i="0" baseline="0">
                <a:effectLst/>
                <a:latin typeface="+mn-lt"/>
              </a:rPr>
              <a:t>- </a:t>
            </a:r>
            <a:r>
              <a:rPr lang="en-US" sz="900" b="1" baseline="0"/>
              <a:t>PMPM</a:t>
            </a:r>
            <a:endParaRPr lang="en-US" sz="900" b="1"/>
          </a:p>
        </c:rich>
      </c:tx>
      <c:layout>
        <c:manualLayout>
          <c:xMode val="edge"/>
          <c:yMode val="edge"/>
          <c:x val="0.14666442035487215"/>
          <c:y val="1.7828387337403488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0.28295725187129389"/>
          <c:y val="8.1343981862645701E-2"/>
          <c:w val="0.63555146148848285"/>
          <c:h val="0.76716383148352185"/>
        </c:manualLayout>
      </c:layout>
      <c:barChart>
        <c:barDir val="bar"/>
        <c:grouping val="clustered"/>
        <c:varyColors val="0"/>
        <c:ser>
          <c:idx val="14"/>
          <c:order val="14"/>
          <c:tx>
            <c:strRef>
              <c:f>'II. All Detail'!$B$22</c:f>
              <c:strCache>
                <c:ptCount val="1"/>
                <c:pt idx="0">
                  <c:v>Paid Claims for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ext>
              </c:extLst>
              <c:f>('II. All Detail'!$E$7,'II. All Detail'!$H$7,'II. All Detail'!$K$7,'II. All Detail'!$N$7,'II. All Detail'!$U$7,'II. All Detail'!$X$7,'II. All Detail'!$AA$7,'II. All Detail'!$AD$7,'II. All Detail'!$AK$7,'II. All Detail'!$AN$7,'II. All Detail'!$AQ$7,'II. All Detail'!$AT$7,'II. All Detail'!$BA$7,'II. All Detail'!$BD$7,'II. All Detail'!$BG$7,'II. All Detail'!$BJ$7)</c:f>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Detail'!$C$22:$E$22,'II. All Detail'!$H$22,'II. All Detail'!$K$22,'II. All Detail'!$N$22,'II. All Detail'!$U$22,'II. All Detail'!$X$22,'II. All Detail'!$AA$22,'II. All Detail'!$AD$22,'II. All Detail'!$AK$22,'II. All Detail'!$AN$22,'II. All Detail'!$AQ$22,'II. All Detail'!$AT$22,'II. All Detail'!$BA$22,'II. All Detail'!$BD$22,'II. All Detail'!$BG$22,'II. All Detail'!$BJ$22)</c15:sqref>
                  </c15:fullRef>
                </c:ext>
              </c:extLst>
              <c:f>('II. All Detail'!$E$22,'II. All Detail'!$H$22,'II. All Detail'!$K$22,'II. All Detail'!$N$22,'II. All Detail'!$U$22,'II. All Detail'!$X$22,'II. All Detail'!$AA$22,'II. All Detail'!$AD$22,'II. All Detail'!$AK$22,'II. All Detail'!$AN$22,'II. All Detail'!$AQ$22,'II. All Detail'!$AT$22,'II. All Detail'!$BA$22,'II. All Detail'!$BD$22,'II. All Detail'!$BG$22,'II. All Detail'!$BJ$22)</c:f>
              <c:numCache>
                <c:formatCode>General</c:formatCode>
                <c:ptCount val="16"/>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pt idx="4" formatCode="_(&quot;$&quot;* #,##0.00_);_(&quot;$&quot;* \(#,##0.00\);_(&quot;$&quot;* &quot;-&quot;??_);_(@_)">
                  <c:v>0</c:v>
                </c:pt>
                <c:pt idx="5" formatCode="_(&quot;$&quot;* #,##0.00_);_(&quot;$&quot;* \(#,##0.00\);_(&quot;$&quot;* &quot;-&quot;??_);_(@_)">
                  <c:v>0</c:v>
                </c:pt>
                <c:pt idx="6" formatCode="_(&quot;$&quot;* #,##0.00_);_(&quot;$&quot;* \(#,##0.00\);_(&quot;$&quot;* &quot;-&quot;??_);_(@_)">
                  <c:v>0</c:v>
                </c:pt>
                <c:pt idx="7" formatCode="_(&quot;$&quot;* #,##0.00_);_(&quot;$&quot;* \(#,##0.00\);_(&quot;$&quot;* &quot;-&quot;??_);_(@_)">
                  <c:v>0</c:v>
                </c:pt>
                <c:pt idx="8" formatCode="_(&quot;$&quot;* #,##0.00_);_(&quot;$&quot;* \(#,##0.00\);_(&quot;$&quot;* &quot;-&quot;??_);_(@_)">
                  <c:v>0</c:v>
                </c:pt>
                <c:pt idx="9" formatCode="_(&quot;$&quot;* #,##0.00_);_(&quot;$&quot;* \(#,##0.00\);_(&quot;$&quot;* &quot;-&quot;??_);_(@_)">
                  <c:v>0</c:v>
                </c:pt>
                <c:pt idx="10" formatCode="_(&quot;$&quot;* #,##0.00_);_(&quot;$&quot;* \(#,##0.00\);_(&quot;$&quot;* &quot;-&quot;??_);_(@_)">
                  <c:v>0</c:v>
                </c:pt>
                <c:pt idx="11" formatCode="_(&quot;$&quot;* #,##0.00_);_(&quot;$&quot;* \(#,##0.00\);_(&quot;$&quot;* &quot;-&quot;??_);_(@_)">
                  <c:v>0</c:v>
                </c:pt>
                <c:pt idx="12" formatCode="_(&quot;$&quot;* #,##0.00_);_(&quot;$&quot;* \(#,##0.00\);_(&quot;$&quot;* &quot;-&quot;??_);_(@_)">
                  <c:v>0</c:v>
                </c:pt>
                <c:pt idx="13" formatCode="_(&quot;$&quot;* #,##0.00_);_(&quot;$&quot;* \(#,##0.00\);_(&quot;$&quot;* &quot;-&quot;??_);_(@_)">
                  <c:v>0</c:v>
                </c:pt>
                <c:pt idx="14" formatCode="_(&quot;$&quot;* #,##0.00_);_(&quot;$&quot;* \(#,##0.00\);_(&quot;$&quot;* &quot;-&quot;??_);_(@_)">
                  <c:v>0</c:v>
                </c:pt>
                <c:pt idx="15" formatCode="_(&quot;$&quot;* #,##0.00_);_(&quot;$&quot;* \(#,##0.00\);_(&quot;$&quot;* &quot;-&quot;??_);_(@_)">
                  <c:v>0</c:v>
                </c:pt>
              </c:numCache>
            </c:numRef>
          </c:val>
          <c:extLst xmlns:c15="http://schemas.microsoft.com/office/drawing/2012/chart">
            <c:ext xmlns:c16="http://schemas.microsoft.com/office/drawing/2014/chart" uri="{C3380CC4-5D6E-409C-BE32-E72D297353CC}">
              <c16:uniqueId val="{00000000-8EE2-43FD-9E06-835FB755E946}"/>
            </c:ext>
          </c:extLst>
        </c:ser>
        <c:ser>
          <c:idx val="15"/>
          <c:order val="15"/>
          <c:tx>
            <c:strRef>
              <c:f>'II. All Detail'!$B$23</c:f>
              <c:strCache>
                <c:ptCount val="1"/>
                <c:pt idx="0">
                  <c:v>Paid Claims for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ext>
              </c:extLst>
              <c:f>('II. All Detail'!$E$7,'II. All Detail'!$H$7,'II. All Detail'!$K$7,'II. All Detail'!$N$7,'II. All Detail'!$U$7,'II. All Detail'!$X$7,'II. All Detail'!$AA$7,'II. All Detail'!$AD$7,'II. All Detail'!$AK$7,'II. All Detail'!$AN$7,'II. All Detail'!$AQ$7,'II. All Detail'!$AT$7,'II. All Detail'!$BA$7,'II. All Detail'!$BD$7,'II. All Detail'!$BG$7,'II. All Detail'!$BJ$7)</c:f>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Detail'!$C$23:$E$23,'II. All Detail'!$H$23,'II. All Detail'!$K$23,'II. All Detail'!$N$23,'II. All Detail'!$U$23,'II. All Detail'!$X$23,'II. All Detail'!$AA$23,'II. All Detail'!$AD$23,'II. All Detail'!$AK$23,'II. All Detail'!$AN$23,'II. All Detail'!$AQ$23,'II. All Detail'!$AT$23,'II. All Detail'!$BA$23,'II. All Detail'!$BD$23,'II. All Detail'!$BG$23,'II. All Detail'!$BJ$23)</c15:sqref>
                  </c15:fullRef>
                </c:ext>
              </c:extLst>
              <c:f>('II. All Detail'!$E$23,'II. All Detail'!$H$23,'II. All Detail'!$K$23,'II. All Detail'!$N$23,'II. All Detail'!$U$23,'II. All Detail'!$X$23,'II. All Detail'!$AA$23,'II. All Detail'!$AD$23,'II. All Detail'!$AK$23,'II. All Detail'!$AN$23,'II. All Detail'!$AQ$23,'II. All Detail'!$AT$23,'II. All Detail'!$BA$23,'II. All Detail'!$BD$23,'II. All Detail'!$BG$23,'II. All Detail'!$BJ$23)</c:f>
              <c:numCache>
                <c:formatCode>General</c:formatCode>
                <c:ptCount val="16"/>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pt idx="4" formatCode="_(&quot;$&quot;* #,##0.00_);_(&quot;$&quot;* \(#,##0.00\);_(&quot;$&quot;* &quot;-&quot;??_);_(@_)">
                  <c:v>0</c:v>
                </c:pt>
                <c:pt idx="5" formatCode="_(&quot;$&quot;* #,##0.00_);_(&quot;$&quot;* \(#,##0.00\);_(&quot;$&quot;* &quot;-&quot;??_);_(@_)">
                  <c:v>0</c:v>
                </c:pt>
                <c:pt idx="6" formatCode="_(&quot;$&quot;* #,##0.00_);_(&quot;$&quot;* \(#,##0.00\);_(&quot;$&quot;* &quot;-&quot;??_);_(@_)">
                  <c:v>0</c:v>
                </c:pt>
                <c:pt idx="7" formatCode="_(&quot;$&quot;* #,##0.00_);_(&quot;$&quot;* \(#,##0.00\);_(&quot;$&quot;* &quot;-&quot;??_);_(@_)">
                  <c:v>0</c:v>
                </c:pt>
                <c:pt idx="8" formatCode="_(&quot;$&quot;* #,##0.00_);_(&quot;$&quot;* \(#,##0.00\);_(&quot;$&quot;* &quot;-&quot;??_);_(@_)">
                  <c:v>0</c:v>
                </c:pt>
                <c:pt idx="9" formatCode="_(&quot;$&quot;* #,##0.00_);_(&quot;$&quot;* \(#,##0.00\);_(&quot;$&quot;* &quot;-&quot;??_);_(@_)">
                  <c:v>0</c:v>
                </c:pt>
                <c:pt idx="10" formatCode="_(&quot;$&quot;* #,##0.00_);_(&quot;$&quot;* \(#,##0.00\);_(&quot;$&quot;* &quot;-&quot;??_);_(@_)">
                  <c:v>0</c:v>
                </c:pt>
                <c:pt idx="11" formatCode="_(&quot;$&quot;* #,##0.00_);_(&quot;$&quot;* \(#,##0.00\);_(&quot;$&quot;* &quot;-&quot;??_);_(@_)">
                  <c:v>0</c:v>
                </c:pt>
                <c:pt idx="12" formatCode="_(&quot;$&quot;* #,##0.00_);_(&quot;$&quot;* \(#,##0.00\);_(&quot;$&quot;* &quot;-&quot;??_);_(@_)">
                  <c:v>0</c:v>
                </c:pt>
                <c:pt idx="13" formatCode="_(&quot;$&quot;* #,##0.00_);_(&quot;$&quot;* \(#,##0.00\);_(&quot;$&quot;* &quot;-&quot;??_);_(@_)">
                  <c:v>0</c:v>
                </c:pt>
                <c:pt idx="14" formatCode="_(&quot;$&quot;* #,##0.00_);_(&quot;$&quot;* \(#,##0.00\);_(&quot;$&quot;* &quot;-&quot;??_);_(@_)">
                  <c:v>0</c:v>
                </c:pt>
                <c:pt idx="15" formatCode="_(&quot;$&quot;* #,##0.00_);_(&quot;$&quot;* \(#,##0.00\);_(&quot;$&quot;* &quot;-&quot;??_);_(@_)">
                  <c:v>0</c:v>
                </c:pt>
              </c:numCache>
            </c:numRef>
          </c:val>
          <c:extLst>
            <c:ext xmlns:c16="http://schemas.microsoft.com/office/drawing/2014/chart" uri="{C3380CC4-5D6E-409C-BE32-E72D297353CC}">
              <c16:uniqueId val="{00000001-8EE2-43FD-9E06-835FB755E946}"/>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Detail'!$B$8</c15:sqref>
                        </c15:formulaRef>
                      </c:ext>
                    </c:extLst>
                    <c:strCache>
                      <c:ptCount val="1"/>
                      <c:pt idx="0">
                        <c:v>Member </c:v>
                      </c:pt>
                    </c:strCache>
                  </c:strRef>
                </c:tx>
                <c:spPr>
                  <a:solidFill>
                    <a:schemeClr val="accent1"/>
                  </a:solidFill>
                  <a:ln>
                    <a:noFill/>
                  </a:ln>
                  <a:effectLst/>
                </c:spPr>
                <c:invertIfNegative val="0"/>
                <c:cat>
                  <c:strRef>
                    <c:extLst>
                      <c:ex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uri="{02D57815-91ED-43cb-92C2-25804820EDAC}">
                        <c15:fullRef>
                          <c15:sqref>('II. All Detail'!$C$8:$E$8,'II. All Detail'!$H$8,'II. All Detail'!$K$8,'II. All Detail'!$N$8,'II. All Detail'!$U$8,'II. All Detail'!$X$8,'II. All Detail'!$AA$8,'II. All Detail'!$AD$8,'II. All Detail'!$AK$8,'II. All Detail'!$AN$8,'II. All Detail'!$AQ$8,'II. All Detail'!$AT$8,'II. All Detail'!$BA$8,'II. All Detail'!$BD$8,'II. All Detail'!$BG$8,'II. All Detail'!$BJ$8)</c15:sqref>
                        </c15:fullRef>
                        <c15:formulaRef>
                          <c15:sqref>('II. All Detail'!$E$8,'II. All Detail'!$H$8,'II. All Detail'!$K$8,'II. All Detail'!$N$8,'II. All Detail'!$U$8,'II. All Detail'!$X$8,'II. All Detail'!$AA$8,'II. All Detail'!$AD$8,'II. All Detail'!$AK$8,'II. All Detail'!$AN$8,'II. All Detail'!$AQ$8,'II. All Detail'!$AT$8,'II. All Detail'!$BA$8,'II. All Detail'!$BD$8,'II. All Detail'!$BG$8,'II. All Detail'!$BJ$8)</c15:sqref>
                        </c15:formulaRef>
                      </c:ext>
                    </c:extLst>
                    <c:numCache>
                      <c:formatCode>General</c:formatCode>
                      <c:ptCount val="16"/>
                    </c:numCache>
                  </c:numRef>
                </c:val>
                <c:extLst>
                  <c:ext xmlns:c16="http://schemas.microsoft.com/office/drawing/2014/chart" uri="{C3380CC4-5D6E-409C-BE32-E72D297353CC}">
                    <c16:uniqueId val="{00000002-8EE2-43FD-9E06-835FB755E94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chemeClr val="accent3"/>
                  </a:solidFill>
                  <a:ln>
                    <a:noFill/>
                  </a:ln>
                  <a:effectLst/>
                </c:spPr>
                <c:invertIfNegative val="0"/>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Detail'!$C$9:$E$9,'II. All Detail'!$H$9,'II. All Detail'!$K$9,'II. All Detail'!$N$9,'II. All Detail'!$U$9,'II. All Detail'!$X$9,'II. All Detail'!$AA$9,'II. All Detail'!$AD$9,'II. All Detail'!$AK$9,'II. All Detail'!$AN$9,'II. All Detail'!$AQ$9,'II. All Detail'!$AT$9,'II. All Detail'!$BA$9,'II. All Detail'!$BD$9,'II. All Detail'!$BG$9,'II. All Detail'!$BJ$9)</c15:sqref>
                        </c15:fullRef>
                        <c15:formulaRef>
                          <c15:sqref>('II. All Detail'!$E$9,'II. All Detail'!$H$9,'II. All Detail'!$K$9,'II. All Detail'!$N$9,'II. All Detail'!$U$9,'II. All Detail'!$X$9,'II. All Detail'!$AA$9,'II. All Detail'!$AD$9,'II. All Detail'!$AK$9,'II. All Detail'!$AN$9,'II. All Detail'!$AQ$9,'II. All Detail'!$AT$9,'II. All Detail'!$BA$9,'II. All Detail'!$BD$9,'II. All Detail'!$BG$9,'II. All Detail'!$BJ$9)</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3-8EE2-43FD-9E06-835FB755E94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chemeClr val="accent5"/>
                  </a:solidFill>
                  <a:ln>
                    <a:noFill/>
                  </a:ln>
                  <a:effectLst/>
                </c:spPr>
                <c:invertIfNegative val="0"/>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Detail'!$C$10:$E$10,'II. All Detail'!$H$10,'II. All Detail'!$K$10,'II. All Detail'!$N$10,'II. All Detail'!$U$10,'II. All Detail'!$X$10,'II. All Detail'!$AA$10,'II. All Detail'!$AD$10,'II. All Detail'!$AK$10,'II. All Detail'!$AN$10,'II. All Detail'!$AQ$10,'II. All Detail'!$AT$10,'II. All Detail'!$BA$10,'II. All Detail'!$BD$10,'II. All Detail'!$BG$10,'II. All Detail'!$BJ$10)</c15:sqref>
                        </c15:fullRef>
                        <c15:formulaRef>
                          <c15:sqref>('II. All Detail'!$E$10,'II. All Detail'!$H$10,'II. All Detail'!$K$10,'II. All Detail'!$N$10,'II. All Detail'!$U$10,'II. All Detail'!$X$10,'II. All Detail'!$AA$10,'II. All Detail'!$AD$10,'II. All Detail'!$AK$10,'II. All Detail'!$AN$10,'II. All Detail'!$AQ$10,'II. All Detail'!$AT$10,'II. All Detail'!$BA$10,'II. All Detail'!$BD$10,'II. All Detail'!$BG$10,'II. All Detail'!$BJ$10)</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4-8EE2-43FD-9E06-835FB755E94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 All Detail'!$B$11</c15:sqref>
                        </c15:formulaRef>
                      </c:ext>
                    </c:extLst>
                    <c:strCache>
                      <c:ptCount val="1"/>
                      <c:pt idx="0">
                        <c:v>Unique Members with an Outpatient Visit for BH Services Provided by a BH Practitioner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Detail'!$C$11:$E$11,'II. All Detail'!$H$11,'II. All Detail'!$K$11,'II. All Detail'!$N$11,'II. All Detail'!$U$11,'II. All Detail'!$X$11,'II. All Detail'!$AA$11,'II. All Detail'!$AD$11,'II. All Detail'!$AK$11,'II. All Detail'!$AN$11,'II. All Detail'!$AQ$11,'II. All Detail'!$AT$11,'II. All Detail'!$BA$11,'II. All Detail'!$BD$11,'II. All Detail'!$BG$11,'II. All Detail'!$BJ$11)</c15:sqref>
                        </c15:fullRef>
                        <c15:formulaRef>
                          <c15:sqref>('II. All Detail'!$E$11,'II. All Detail'!$H$11,'II. All Detail'!$K$11,'II. All Detail'!$N$11,'II. All Detail'!$U$11,'II. All Detail'!$X$11,'II. All Detail'!$AA$11,'II. All Detail'!$AD$11,'II. All Detail'!$AK$11,'II. All Detail'!$AN$11,'II. All Detail'!$AQ$11,'II. All Detail'!$AT$11,'II. All Detail'!$BA$11,'II. All Detail'!$BD$11,'II. All Detail'!$BG$11,'II. All Detail'!$BJ$11)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5-8EE2-43FD-9E06-835FB755E94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 All Detail'!$B$12</c15:sqref>
                        </c15:formulaRef>
                      </c:ext>
                    </c:extLst>
                    <c:strCache>
                      <c:ptCount val="1"/>
                      <c:pt idx="0">
                        <c:v>Unique Members with an Outpatient Visit for BH Services Provided by a Non-BH Practitioner</c:v>
                      </c:pt>
                    </c:strCache>
                  </c:strRef>
                </c:tx>
                <c:spPr>
                  <a:solidFill>
                    <a:srgbClr val="00968F"/>
                  </a:solidFill>
                  <a:ln>
                    <a:noFill/>
                  </a:ln>
                  <a:effectLst/>
                </c:spPr>
                <c:invertIfNegative val="0"/>
                <c:dLbls>
                  <c:numFmt formatCode="_(&quot;$&quot;* #,##0.00_);_(&quot;$&quot;* \(#,##0.0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Detail'!$C$12:$E$12,'II. All Detail'!$H$12,'II. All Detail'!$K$12,'II. All Detail'!$N$12,'II. All Detail'!$U$12,'II. All Detail'!$X$12,'II. All Detail'!$AA$12,'II. All Detail'!$AD$12,'II. All Detail'!$AK$12,'II. All Detail'!$AN$12,'II. All Detail'!$AQ$12,'II. All Detail'!$AT$12,'II. All Detail'!$BA$12,'II. All Detail'!$BD$12,'II. All Detail'!$BG$12,'II. All Detail'!$BJ$12)</c15:sqref>
                        </c15:fullRef>
                        <c15:formulaRef>
                          <c15:sqref>('II. All Detail'!$E$12,'II. All Detail'!$H$12,'II. All Detail'!$K$12,'II. All Detail'!$N$12,'II. All Detail'!$U$12,'II. All Detail'!$X$12,'II. All Detail'!$AA$12,'II. All Detail'!$AD$12,'II. All Detail'!$AK$12,'II. All Detail'!$AN$12,'II. All Detail'!$AQ$12,'II. All Detail'!$AT$12,'II. All Detail'!$BA$12,'II. All Detail'!$BD$12,'II. All Detail'!$BG$12,'II. All Detail'!$BJ$12)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8EE2-43FD-9E06-835FB755E94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rgbClr val="003865"/>
                  </a:solidFill>
                  <a:ln>
                    <a:noFill/>
                  </a:ln>
                  <a:effectLst/>
                </c:spPr>
                <c:invertIfNegative val="0"/>
                <c:dLbls>
                  <c:numFmt formatCode="_(&quot;$&quot;* #,##0.00_);_(&quot;$&quot;* \(#,##0.0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Detail'!$C$13:$E$13,'II. All Detail'!$H$13,'II. All Detail'!$K$13,'II. All Detail'!$N$13,'II. All Detail'!$U$13,'II. All Detail'!$X$13,'II. All Detail'!$AA$13,'II. All Detail'!$AD$13,'II. All Detail'!$AK$13,'II. All Detail'!$AN$13,'II. All Detail'!$AQ$13,'II. All Detail'!$AT$13,'II. All Detail'!$BA$13,'II. All Detail'!$BD$13,'II. All Detail'!$BG$13,'II. All Detail'!$BJ$13)</c15:sqref>
                        </c15:fullRef>
                        <c15:formulaRef>
                          <c15:sqref>('II. All Detail'!$E$13,'II. All Detail'!$H$13,'II. All Detail'!$K$13,'II. All Detail'!$N$13,'II. All Detail'!$U$13,'II. All Detail'!$X$13,'II. All Detail'!$AA$13,'II. All Detail'!$AD$13,'II. All Detail'!$AK$13,'II. All Detail'!$AN$13,'II. All Detail'!$AQ$13,'II. All Detail'!$AT$13,'II. All Detail'!$BA$13,'II. All Detail'!$BD$13,'II. All Detail'!$BG$13,'II. All Detail'!$BJ$13)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7-8EE2-43FD-9E06-835FB755E946}"/>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rgbClr val="003865"/>
                  </a:solidFill>
                  <a:ln>
                    <a:noFill/>
                  </a:ln>
                  <a:effectLst/>
                </c:spPr>
                <c:invertIfNegative val="0"/>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Detail'!$C$14:$E$14,'II. All Detail'!$H$14,'II. All Detail'!$K$14,'II. All Detail'!$N$14,'II. All Detail'!$U$14,'II. All Detail'!$X$14,'II. All Detail'!$AA$14,'II. All Detail'!$AD$14,'II. All Detail'!$AK$14,'II. All Detail'!$AN$14,'II. All Detail'!$AQ$14,'II. All Detail'!$AT$14,'II. All Detail'!$BA$14,'II. All Detail'!$BD$14,'II. All Detail'!$BG$14,'II. All Detail'!$BJ$14)</c15:sqref>
                        </c15:fullRef>
                        <c15:formulaRef>
                          <c15:sqref>('II. All Detail'!$E$14,'II. All Detail'!$H$14,'II. All Detail'!$K$14,'II. All Detail'!$N$14,'II. All Detail'!$U$14,'II. All Detail'!$X$14,'II. All Detail'!$AA$14,'II. All Detail'!$AD$14,'II. All Detail'!$AK$14,'II. All Detail'!$AN$14,'II. All Detail'!$AQ$14,'II. All Detail'!$AT$14,'II. All Detail'!$BA$14,'II. All Detail'!$BD$14,'II. All Detail'!$BG$14,'II. All Detail'!$BJ$14)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8-8EE2-43FD-9E06-835FB755E94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Detail'!$C$15:$E$15,'II. All Detail'!$H$15,'II. All Detail'!$K$15,'II. All Detail'!$N$15,'II. All Detail'!$U$15,'II. All Detail'!$X$15,'II. All Detail'!$AA$15,'II. All Detail'!$AD$15,'II. All Detail'!$AK$15,'II. All Detail'!$AN$15,'II. All Detail'!$AQ$15,'II. All Detail'!$AT$15,'II. All Detail'!$BA$15,'II. All Detail'!$BD$15,'II. All Detail'!$BG$15,'II. All Detail'!$BJ$15)</c15:sqref>
                        </c15:fullRef>
                        <c15:formulaRef>
                          <c15:sqref>('II. All Detail'!$E$15,'II. All Detail'!$H$15,'II. All Detail'!$K$15,'II. All Detail'!$N$15,'II. All Detail'!$U$15,'II. All Detail'!$X$15,'II. All Detail'!$AA$15,'II. All Detail'!$AD$15,'II. All Detail'!$AK$15,'II. All Detail'!$AN$15,'II. All Detail'!$AQ$15,'II. All Detail'!$AT$15,'II. All Detail'!$BA$15,'II. All Detail'!$BD$15,'II. All Detail'!$BG$15,'II. All Detail'!$BJ$15)</c15:sqref>
                        </c15:formulaRef>
                      </c:ext>
                    </c:extLst>
                    <c:numCache>
                      <c:formatCode>_("$"* #,##0.00_);_("$"* \(#,##0.00\);_("$"* "-"??_);_(@_)</c:formatCode>
                      <c:ptCount val="16"/>
                    </c:numCache>
                  </c:numRef>
                </c:val>
                <c:extLst xmlns:c15="http://schemas.microsoft.com/office/drawing/2012/chart">
                  <c:ext xmlns:c16="http://schemas.microsoft.com/office/drawing/2014/chart" uri="{C3380CC4-5D6E-409C-BE32-E72D297353CC}">
                    <c16:uniqueId val="{00000009-8EE2-43FD-9E06-835FB755E946}"/>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Detail'!$C$16:$E$16,'II. All Detail'!$H$16,'II. All Detail'!$K$16,'II. All Detail'!$N$16,'II. All Detail'!$U$16,'II. All Detail'!$X$16,'II. All Detail'!$AA$16,'II. All Detail'!$AD$16,'II. All Detail'!$AK$16,'II. All Detail'!$AN$16,'II. All Detail'!$AQ$16,'II. All Detail'!$AT$16,'II. All Detail'!$BA$16,'II. All Detail'!$BD$16,'II. All Detail'!$BG$16,'II. All Detail'!$BJ$16)</c15:sqref>
                        </c15:fullRef>
                        <c15:formulaRef>
                          <c15:sqref>('II. All Detail'!$E$16,'II. All Detail'!$H$16,'II. All Detail'!$K$16,'II. All Detail'!$N$16,'II. All Detail'!$U$16,'II. All Detail'!$X$16,'II. All Detail'!$AA$16,'II. All Detail'!$AD$16,'II. All Detail'!$AK$16,'II. All Detail'!$AN$16,'II. All Detail'!$AQ$16,'II. All Detail'!$AT$16,'II. All Detail'!$BA$16,'II. All Detail'!$BD$16,'II. All Detail'!$BG$16,'II. All Detail'!$BJ$16)</c15:sqref>
                        </c15:formulaRef>
                      </c:ext>
                    </c:extLst>
                    <c:numCache>
                      <c:formatCode>_("$"* #,##0.00_);_("$"* \(#,##0.00\);_("$"* "-"??_);_(@_)</c:formatCode>
                      <c:ptCount val="16"/>
                    </c:numCache>
                  </c:numRef>
                </c:val>
                <c:extLst xmlns:c15="http://schemas.microsoft.com/office/drawing/2012/chart">
                  <c:ext xmlns:c16="http://schemas.microsoft.com/office/drawing/2014/chart" uri="{C3380CC4-5D6E-409C-BE32-E72D297353CC}">
                    <c16:uniqueId val="{0000000A-8EE2-43FD-9E06-835FB755E946}"/>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Detail'!$C$17:$E$17,'II. All Detail'!$H$17,'II. All Detail'!$K$17,'II. All Detail'!$N$17,'II. All Detail'!$U$17,'II. All Detail'!$X$17,'II. All Detail'!$AA$17,'II. All Detail'!$AD$17,'II. All Detail'!$AK$17,'II. All Detail'!$AN$17,'II. All Detail'!$AQ$17,'II. All Detail'!$AT$17,'II. All Detail'!$BA$17,'II. All Detail'!$BD$17,'II. All Detail'!$BG$17,'II. All Detail'!$BJ$17)</c15:sqref>
                        </c15:fullRef>
                        <c15:formulaRef>
                          <c15:sqref>('II. All Detail'!$E$17,'II. All Detail'!$H$17,'II. All Detail'!$K$17,'II. All Detail'!$N$17,'II. All Detail'!$U$17,'II. All Detail'!$X$17,'II. All Detail'!$AA$17,'II. All Detail'!$AD$17,'II. All Detail'!$AK$17,'II. All Detail'!$AN$17,'II. All Detail'!$AQ$17,'II. All Detail'!$AT$17,'II. All Detail'!$BA$17,'II. All Detail'!$BD$17,'II. All Detail'!$BG$17,'II. All Detail'!$BJ$17)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B-8EE2-43FD-9E06-835FB755E946}"/>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Detail'!$C$18:$E$18,'II. All Detail'!$H$18,'II. All Detail'!$K$18,'II. All Detail'!$N$18,'II. All Detail'!$U$18,'II. All Detail'!$X$18,'II. All Detail'!$AA$18,'II. All Detail'!$AD$18,'II. All Detail'!$AK$18,'II. All Detail'!$AN$18,'II. All Detail'!$AQ$18,'II. All Detail'!$AT$18,'II. All Detail'!$BA$18,'II. All Detail'!$BD$18,'II. All Detail'!$BG$18,'II. All Detail'!$BJ$18)</c15:sqref>
                        </c15:fullRef>
                        <c15:formulaRef>
                          <c15:sqref>('II. All Detail'!$E$18,'II. All Detail'!$H$18,'II. All Detail'!$K$18,'II. All Detail'!$N$18,'II. All Detail'!$U$18,'II. All Detail'!$X$18,'II. All Detail'!$AA$18,'II. All Detail'!$AD$18,'II. All Detail'!$AK$18,'II. All Detail'!$AN$18,'II. All Detail'!$AQ$18,'II. All Detail'!$AT$18,'II. All Detail'!$BA$18,'II. All Detail'!$BD$18,'II. All Detail'!$BG$18,'II. All Detail'!$BJ$18)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C-8EE2-43FD-9E06-835FB755E946}"/>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Detail'!$C$19:$E$19,'II. All Detail'!$H$19,'II. All Detail'!$K$19,'II. All Detail'!$N$19,'II. All Detail'!$U$19,'II. All Detail'!$X$19,'II. All Detail'!$AA$19,'II. All Detail'!$AD$19,'II. All Detail'!$AK$19,'II. All Detail'!$AN$19,'II. All Detail'!$AQ$19,'II. All Detail'!$AT$19,'II. All Detail'!$BA$19,'II. All Detail'!$BD$19,'II. All Detail'!$BG$19,'II. All Detail'!$BJ$19)</c15:sqref>
                        </c15:fullRef>
                        <c15:formulaRef>
                          <c15:sqref>('II. All Detail'!$E$19,'II. All Detail'!$H$19,'II. All Detail'!$K$19,'II. All Detail'!$N$19,'II. All Detail'!$U$19,'II. All Detail'!$X$19,'II. All Detail'!$AA$19,'II. All Detail'!$AD$19,'II. All Detail'!$AK$19,'II. All Detail'!$AN$19,'II. All Detail'!$AQ$19,'II. All Detail'!$AT$19,'II. All Detail'!$BA$19,'II. All Detail'!$BD$19,'II. All Detail'!$BG$19,'II. All Detail'!$BJ$19)</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D-8EE2-43FD-9E06-835FB755E946}"/>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Detail'!$C$20:$E$20,'II. All Detail'!$H$20,'II. All Detail'!$K$20,'II. All Detail'!$N$20,'II. All Detail'!$U$20,'II. All Detail'!$X$20,'II. All Detail'!$AA$20,'II. All Detail'!$AD$20,'II. All Detail'!$AK$20,'II. All Detail'!$AN$20,'II. All Detail'!$AQ$20,'II. All Detail'!$AT$20,'II. All Detail'!$BA$20,'II. All Detail'!$BD$20,'II. All Detail'!$BG$20,'II. All Detail'!$BJ$20)</c15:sqref>
                        </c15:fullRef>
                        <c15:formulaRef>
                          <c15:sqref>('II. All Detail'!$E$20,'II. All Detail'!$H$20,'II. All Detail'!$K$20,'II. All Detail'!$N$20,'II. All Detail'!$U$20,'II. All Detail'!$X$20,'II. All Detail'!$AA$20,'II. All Detail'!$AD$20,'II. All Detail'!$AK$20,'II. All Detail'!$AN$20,'II. All Detail'!$AQ$20,'II. All Detail'!$AT$20,'II. All Detail'!$BA$20,'II. All Detail'!$BD$20,'II. All Detail'!$BG$20,'II. All Detail'!$BJ$20)</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E-8EE2-43FD-9E06-835FB755E946}"/>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Detail'!$C$21:$E$21,'II. All Detail'!$H$21,'II. All Detail'!$K$21,'II. All Detail'!$N$21,'II. All Detail'!$U$21,'II. All Detail'!$X$21,'II. All Detail'!$AA$21,'II. All Detail'!$AD$21,'II. All Detail'!$AK$21,'II. All Detail'!$AN$21,'II. All Detail'!$AQ$21,'II. All Detail'!$AT$21,'II. All Detail'!$BA$21,'II. All Detail'!$BD$21,'II. All Detail'!$BG$21,'II. All Detail'!$BJ$21)</c15:sqref>
                        </c15:fullRef>
                        <c15:formulaRef>
                          <c15:sqref>('II. All Detail'!$E$21,'II. All Detail'!$H$21,'II. All Detail'!$K$21,'II. All Detail'!$N$21,'II. All Detail'!$U$21,'II. All Detail'!$X$21,'II. All Detail'!$AA$21,'II. All Detail'!$AD$21,'II. All Detail'!$AK$21,'II. All Detail'!$AN$21,'II. All Detail'!$AQ$21,'II. All Detail'!$AT$21,'II. All Detail'!$BA$21,'II. All Detail'!$BD$21,'II. All Detail'!$BG$21,'II. All Detail'!$BJ$21)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8EE2-43FD-9E06-835FB755E946}"/>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Detail'!$C$24:$E$24,'II. All Detail'!$H$24,'II. All Detail'!$K$24,'II. All Detail'!$N$24,'II. All Detail'!$U$24,'II. All Detail'!$X$24,'II. All Detail'!$AA$24,'II. All Detail'!$AD$24,'II. All Detail'!$AK$24,'II. All Detail'!$AN$24,'II. All Detail'!$AQ$24,'II. All Detail'!$AT$24,'II. All Detail'!$BA$24,'II. All Detail'!$BD$24,'II. All Detail'!$BG$24,'II. All Detail'!$BJ$24)</c15:sqref>
                        </c15:fullRef>
                        <c15:formulaRef>
                          <c15:sqref>('II. All Detail'!$E$24,'II. All Detail'!$H$24,'II. All Detail'!$K$24,'II. All Detail'!$N$24,'II. All Detail'!$U$24,'II. All Detail'!$X$24,'II. All Detail'!$AA$24,'II. All Detail'!$AD$24,'II. All Detail'!$AK$24,'II. All Detail'!$AN$24,'II. All Detail'!$AQ$24,'II. All Detail'!$AT$24,'II. All Detail'!$BA$24,'II. All Detail'!$BD$24,'II. All Detail'!$BG$24,'II. All Detail'!$BJ$24)</c15:sqref>
                        </c15:formulaRef>
                      </c:ext>
                    </c:extLst>
                    <c:numCache>
                      <c:formatCode>_("$"* #,##0.00_);_("$"* \(#,##0.00\);_("$"* "-"??_);_(@_)</c:formatCode>
                      <c:ptCount val="16"/>
                    </c:numCache>
                  </c:numRef>
                </c:val>
                <c:extLst xmlns:c15="http://schemas.microsoft.com/office/drawing/2012/chart">
                  <c:ext xmlns:c16="http://schemas.microsoft.com/office/drawing/2014/chart" uri="{C3380CC4-5D6E-409C-BE32-E72D297353CC}">
                    <c16:uniqueId val="{00000010-8EE2-43FD-9E06-835FB755E946}"/>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Detail'!$C$25:$E$25,'II. All Detail'!$H$25,'II. All Detail'!$K$25,'II. All Detail'!$N$25,'II. All Detail'!$U$25,'II. All Detail'!$X$25,'II. All Detail'!$AA$25,'II. All Detail'!$AD$25,'II. All Detail'!$AK$25,'II. All Detail'!$AN$25,'II. All Detail'!$AQ$25,'II. All Detail'!$AT$25,'II. All Detail'!$BA$25,'II. All Detail'!$BD$25,'II. All Detail'!$BG$25,'II. All Detail'!$BJ$25)</c15:sqref>
                        </c15:fullRef>
                        <c15:formulaRef>
                          <c15:sqref>('II. All Detail'!$E$25,'II. All Detail'!$H$25,'II. All Detail'!$K$25,'II. All Detail'!$N$25,'II. All Detail'!$U$25,'II. All Detail'!$X$25,'II. All Detail'!$AA$25,'II. All Detail'!$AD$25,'II. All Detail'!$AK$25,'II. All Detail'!$AN$25,'II. All Detail'!$AQ$25,'II. All Detail'!$AT$25,'II. All Detail'!$BA$25,'II. All Detail'!$BD$25,'II. All Detail'!$BG$25,'II. All Detail'!$BJ$25)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0784-4A34-A4F3-33ABFF2D6FBC}"/>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Detail'!$C$26:$E$26,'II. All Detail'!$H$26,'II. All Detail'!$K$26,'II. All Detail'!$N$26,'II. All Detail'!$U$26,'II. All Detail'!$X$26,'II. All Detail'!$AA$26,'II. All Detail'!$AD$26,'II. All Detail'!$AK$26,'II. All Detail'!$AN$26,'II. All Detail'!$AQ$26,'II. All Detail'!$AT$26,'II. All Detail'!$BA$26,'II. All Detail'!$BD$26,'II. All Detail'!$BG$26,'II. All Detail'!$BJ$26)</c15:sqref>
                        </c15:fullRef>
                        <c15:formulaRef>
                          <c15:sqref>('II. All Detail'!$E$26,'II. All Detail'!$H$26,'II. All Detail'!$K$26,'II. All Detail'!$N$26,'II. All Detail'!$U$26,'II. All Detail'!$X$26,'II. All Detail'!$AA$26,'II. All Detail'!$AD$26,'II. All Detail'!$AK$26,'II. All Detail'!$AN$26,'II. All Detail'!$AQ$26,'II. All Detail'!$AT$26,'II. All Detail'!$BA$26,'II. All Detail'!$BD$26,'II. All Detail'!$BG$26,'II. All Detail'!$BJ$26)</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1-0784-4A34-A4F3-33ABFF2D6FBC}"/>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 All Detail'!$C$7:$E$7,'II. All Detail'!$H$7,'II. All Detail'!$K$7,'II. All Detail'!$N$7,'II. All Detail'!$U$7,'II. All Detail'!$X$7,'II. All Detail'!$AA$7,'II. All Detail'!$AD$7,'II. All Detail'!$AK$7,'II. All Detail'!$AN$7,'II. All Detail'!$AQ$7,'II. All Detail'!$AT$7,'II. All Detail'!$BA$7,'II. All Detail'!$BD$7,'II. All Detail'!$BG$7,'II. All Detail'!$BJ$7)</c15:sqref>
                        </c15:fullRef>
                        <c15:formulaRef>
                          <c15:sqref>('II. All Detail'!$E$7,'II. All Detail'!$H$7,'II. All Detail'!$K$7,'II. All Detail'!$N$7,'II. All Detail'!$U$7,'II. All Detail'!$X$7,'II. All Detail'!$AA$7,'II. All Detail'!$AD$7,'II. All Detail'!$AK$7,'II. All Detail'!$AN$7,'II. All Detail'!$AQ$7,'II. All Detail'!$AT$7,'II. All Detail'!$BA$7,'II. All Detail'!$BD$7,'II. All Detail'!$BG$7,'II. All Detail'!$BJ$7)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 All Detail'!$C$27:$E$27,'II. All Detail'!$H$27,'II. All Detail'!$K$27,'II. All Detail'!$N$27,'II. All Detail'!$U$27,'II. All Detail'!$X$27,'II. All Detail'!$AA$27,'II. All Detail'!$AD$27,'II. All Detail'!$AK$27,'II. All Detail'!$AN$27,'II. All Detail'!$AQ$27,'II. All Detail'!$AT$27,'II. All Detail'!$BA$27,'II. All Detail'!$BD$27,'II. All Detail'!$BG$27,'II. All Detail'!$BJ$27)</c15:sqref>
                        </c15:fullRef>
                        <c15:formulaRef>
                          <c15:sqref>('II. All Detail'!$E$27,'II. All Detail'!$H$27,'II. All Detail'!$K$27,'II. All Detail'!$N$27,'II. All Detail'!$U$27,'II. All Detail'!$X$27,'II. All Detail'!$AA$27,'II. All Detail'!$AD$27,'II. All Detail'!$AK$27,'II. All Detail'!$AN$27,'II. All Detail'!$AQ$27,'II. All Detail'!$AT$27,'II. All Detail'!$BA$27,'II. All Detail'!$BD$27,'II. All Detail'!$BG$27,'II. All Detail'!$BJ$27)</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2-0784-4A34-A4F3-33ABFF2D6FBC}"/>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3.8842421066472781E-2"/>
          <c:y val="0.90607048881397745"/>
          <c:w val="0.9179031855730706"/>
          <c:h val="8.02464995305665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i="0" u="none" strike="noStrike" baseline="0">
                <a:effectLst/>
              </a:rPr>
              <a:t>5a. Total Member Months</a:t>
            </a:r>
            <a:endParaRPr lang="en-US" sz="900" b="1"/>
          </a:p>
        </c:rich>
      </c:tx>
      <c:layout>
        <c:manualLayout>
          <c:xMode val="edge"/>
          <c:yMode val="edge"/>
          <c:x val="0.30513258141338956"/>
          <c:y val="3.2368474484752878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753218837863966"/>
          <c:y val="0.10791399471642547"/>
          <c:w val="0.68331556841685126"/>
          <c:h val="0.71877624833779885"/>
        </c:manualLayout>
      </c:layout>
      <c:barChart>
        <c:barDir val="bar"/>
        <c:grouping val="clustered"/>
        <c:varyColors val="0"/>
        <c:ser>
          <c:idx val="2"/>
          <c:order val="2"/>
          <c:tx>
            <c:strRef>
              <c:f>'II. All Detail'!$B$10</c:f>
              <c:strCache>
                <c:ptCount val="1"/>
                <c:pt idx="0">
                  <c:v>Total Member Months</c:v>
                </c:pt>
              </c:strCache>
              <c:extLst xmlns:c15="http://schemas.microsoft.com/office/drawing/2012/chart"/>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ext>
              </c:extLst>
              <c:f>('II. All Detail'!$O$7,'II. All Detail'!$AE$7,'II. All Detail'!$AU$7,'II. All Detail'!$BK$7)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Detail'!$C$10:$O$10,'II. All Detail'!$AE$10,'II. All Detail'!$AU$10,'II. All Detail'!$BK$10)</c15:sqref>
                  </c15:fullRef>
                </c:ext>
              </c:extLst>
              <c:f>('II. All Detail'!$O$10,'II. All Detail'!$AE$10,'II. All Detail'!$AU$10,'II. All Detail'!$BK$10)</c:f>
              <c:numCache>
                <c:formatCode>General</c:formatCode>
                <c:ptCount val="4"/>
                <c:pt idx="0" formatCode="_(* #,##0_);_(* \(#,##0\);_(* &quot;-&quot;??_);_(@_)">
                  <c:v>0</c:v>
                </c:pt>
                <c:pt idx="1" formatCode="_(* #,##0_);_(* \(#,##0\);_(* &quot;-&quot;??_);_(@_)">
                  <c:v>0</c:v>
                </c:pt>
                <c:pt idx="2" formatCode="_(* #,##0_);_(* \(#,##0\);_(* &quot;-&quot;??_);_(@_)">
                  <c:v>0</c:v>
                </c:pt>
                <c:pt idx="3" formatCode="_(* #,##0_);_(* \(#,##0\);_(* &quot;-&quot;??_);_(@_)">
                  <c:v>0</c:v>
                </c:pt>
              </c:numCache>
            </c:numRef>
          </c:val>
          <c:extLst xmlns:c15="http://schemas.microsoft.com/office/drawing/2012/chart">
            <c:ext xmlns:c16="http://schemas.microsoft.com/office/drawing/2014/chart" uri="{C3380CC4-5D6E-409C-BE32-E72D297353CC}">
              <c16:uniqueId val="{00000002-C5F1-425A-B267-4FD3E1FCC6A2}"/>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Detail'!$B$8</c15:sqref>
                        </c15:formulaRef>
                      </c:ext>
                    </c:extLst>
                    <c:strCache>
                      <c:ptCount val="1"/>
                      <c:pt idx="0">
                        <c:v>Member </c:v>
                      </c:pt>
                    </c:strCache>
                  </c:strRef>
                </c:tx>
                <c:spPr>
                  <a:solidFill>
                    <a:schemeClr val="accent1"/>
                  </a:solidFill>
                  <a:ln>
                    <a:noFill/>
                  </a:ln>
                  <a:effectLst/>
                </c:spPr>
                <c:invertIfNegative val="0"/>
                <c:cat>
                  <c:strRef>
                    <c:extLst>
                      <c:ex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uri="{02D57815-91ED-43cb-92C2-25804820EDAC}">
                        <c15:fullRef>
                          <c15:sqref>('II. All Detail'!$C$8:$O$8,'II. All Detail'!$AE$8,'II. All Detail'!$AU$8,'II. All Detail'!$BK$8)</c15:sqref>
                        </c15:fullRef>
                        <c15:formulaRef>
                          <c15:sqref>('II. All Detail'!$O$8,'II. All Detail'!$AE$8,'II. All Detail'!$AU$8,'II. All Detail'!$BK$8)</c15:sqref>
                        </c15:formulaRef>
                      </c:ext>
                    </c:extLst>
                    <c:numCache>
                      <c:formatCode>General</c:formatCode>
                      <c:ptCount val="4"/>
                    </c:numCache>
                  </c:numRef>
                </c:val>
                <c:extLst>
                  <c:ext xmlns:c16="http://schemas.microsoft.com/office/drawing/2014/chart" uri="{C3380CC4-5D6E-409C-BE32-E72D297353CC}">
                    <c16:uniqueId val="{00000001-C5F1-425A-B267-4FD3E1FCC6A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Detail'!$C$9:$O$9,'II. All Detail'!$AE$9,'II. All Detail'!$AU$9,'II. All Detail'!$BK$9)</c15:sqref>
                        </c15:fullRef>
                        <c15:formulaRef>
                          <c15:sqref>('II. All Detail'!$O$9,'II. All Detail'!$AE$9,'II. All Detail'!$AU$9,'II. All Detail'!$BK$9)</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0-C5F1-425A-B267-4FD3E1FCC6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 All Detail'!$B$11</c15:sqref>
                        </c15:formulaRef>
                      </c:ext>
                    </c:extLst>
                    <c:strCache>
                      <c:ptCount val="1"/>
                      <c:pt idx="0">
                        <c:v>Unique Members with an Outpatient Visit for BH Services Provided by a BH Practitioner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Detail'!$C$11:$O$11,'II. All Detail'!$AE$11,'II. All Detail'!$AU$11,'II. All Detail'!$BK$11)</c15:sqref>
                        </c15:fullRef>
                        <c15:formulaRef>
                          <c15:sqref>('II. All Detail'!$O$11,'II. All Detail'!$AE$11,'II. All Detail'!$AU$11,'II. All Detail'!$BK$11)</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3-C5F1-425A-B267-4FD3E1FCC6A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 All Detail'!$B$12</c15:sqref>
                        </c15:formulaRef>
                      </c:ext>
                    </c:extLst>
                    <c:strCache>
                      <c:ptCount val="1"/>
                      <c:pt idx="0">
                        <c:v>Unique Members with an Outpatient Visit for BH Services Provided by a Non-BH Practitioner</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Detail'!$C$12:$O$12,'II. All Detail'!$AE$12,'II. All Detail'!$AU$12,'II. All Detail'!$BK$12)</c15:sqref>
                        </c15:fullRef>
                        <c15:formulaRef>
                          <c15:sqref>('II. All Detail'!$O$12,'II. All Detail'!$AE$12,'II. All Detail'!$AU$12,'II. All Detail'!$BK$12)</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4-C5F1-425A-B267-4FD3E1FCC6A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Detail'!$C$13:$O$13,'II. All Detail'!$AE$13,'II. All Detail'!$AU$13,'II. All Detail'!$BK$13)</c15:sqref>
                        </c15:fullRef>
                        <c15:formulaRef>
                          <c15:sqref>('II. All Detail'!$O$13,'II. All Detail'!$AE$13,'II. All Detail'!$AU$13,'II. All Detail'!$BK$13)</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5-C5F1-425A-B267-4FD3E1FCC6A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Detail'!$C$14:$O$14,'II. All Detail'!$AE$14,'II. All Detail'!$AU$14,'II. All Detail'!$BK$14)</c15:sqref>
                        </c15:fullRef>
                        <c15:formulaRef>
                          <c15:sqref>('II. All Detail'!$O$14,'II. All Detail'!$AE$14,'II. All Detail'!$AU$14,'II. All Detail'!$BK$14)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C5F1-425A-B267-4FD3E1FCC6A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Detail'!$C$15:$O$15,'II. All Detail'!$AE$15,'II. All Detail'!$AU$15,'II. All Detail'!$BK$15)</c15:sqref>
                        </c15:fullRef>
                        <c15:formulaRef>
                          <c15:sqref>('II. All Detail'!$O$15,'II. All Detail'!$AE$15,'II. All Detail'!$AU$15,'II. All Detail'!$BK$15)</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7-C5F1-425A-B267-4FD3E1FCC6A2}"/>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Detail'!$C$16:$O$16,'II. All Detail'!$AE$16,'II. All Detail'!$AU$16,'II. All Detail'!$BK$16)</c15:sqref>
                        </c15:fullRef>
                        <c15:formulaRef>
                          <c15:sqref>('II. All Detail'!$O$16,'II. All Detail'!$AE$16,'II. All Detail'!$AU$16,'II. All Detail'!$BK$16)</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8-C5F1-425A-B267-4FD3E1FCC6A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Detail'!$C$17:$O$17,'II. All Detail'!$AE$17,'II. All Detail'!$AU$17,'II. All Detail'!$BK$17)</c15:sqref>
                        </c15:fullRef>
                        <c15:formulaRef>
                          <c15:sqref>('II. All Detail'!$O$17,'II. All Detail'!$AE$17,'II. All Detail'!$AU$17,'II. All Detail'!$BK$17)</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C5F1-425A-B267-4FD3E1FCC6A2}"/>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Detail'!$C$18:$O$18,'II. All Detail'!$AE$18,'II. All Detail'!$AU$18,'II. All Detail'!$BK$18)</c15:sqref>
                        </c15:fullRef>
                        <c15:formulaRef>
                          <c15:sqref>('II. All Detail'!$O$18,'II. All Detail'!$AE$18,'II. All Detail'!$AU$18,'II. All Detail'!$BK$18)</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A-C5F1-425A-B267-4FD3E1FCC6A2}"/>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chemeClr val="accent5">
                      <a:lumMod val="8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Detail'!$C$19:$O$19,'II. All Detail'!$AE$19,'II. All Detail'!$AU$19,'II. All Detail'!$BK$19)</c15:sqref>
                        </c15:fullRef>
                        <c15:formulaRef>
                          <c15:sqref>('II. All Detail'!$O$19,'II. All Detail'!$AE$19,'II. All Detail'!$AU$19,'II. All Detail'!$BK$19)</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B-C5F1-425A-B267-4FD3E1FCC6A2}"/>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chemeClr val="accent1">
                      <a:lumMod val="60000"/>
                      <a:lumOff val="4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Detail'!$C$20:$O$20,'II. All Detail'!$AE$20,'II. All Detail'!$AU$20,'II. All Detail'!$BK$20)</c15:sqref>
                        </c15:fullRef>
                        <c15:formulaRef>
                          <c15:sqref>('II. All Detail'!$O$20,'II. All Detail'!$AE$20,'II. All Detail'!$AU$20,'II. All Detail'!$BK$20)</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C-C5F1-425A-B267-4FD3E1FCC6A2}"/>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chemeClr val="accent3">
                      <a:lumMod val="60000"/>
                      <a:lumOff val="4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Detail'!$C$21:$O$21,'II. All Detail'!$AE$21,'II. All Detail'!$AU$21,'II. All Detail'!$BK$21)</c15:sqref>
                        </c15:fullRef>
                        <c15:formulaRef>
                          <c15:sqref>('II. All Detail'!$O$21,'II. All Detail'!$AE$21,'II. All Detail'!$AU$21,'II. All Detail'!$BK$21)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D-C5F1-425A-B267-4FD3E1FCC6A2}"/>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Detail'!$B$22</c15:sqref>
                        </c15:formulaRef>
                      </c:ext>
                    </c:extLst>
                    <c:strCache>
                      <c:ptCount val="1"/>
                      <c:pt idx="0">
                        <c:v>Paid Claims for Visits for Outpatient BH Services with a BH Practitioner</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Detail'!$C$22:$O$22,'II. All Detail'!$AE$22,'II. All Detail'!$AU$22,'II. All Detail'!$BK$22)</c15:sqref>
                        </c15:fullRef>
                        <c15:formulaRef>
                          <c15:sqref>('II. All Detail'!$O$22,'II. All Detail'!$AE$22,'II. All Detail'!$AU$22,'II. All Detail'!$BK$22)</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E-C5F1-425A-B267-4FD3E1FCC6A2}"/>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 All Detail'!$B$23</c15:sqref>
                        </c15:formulaRef>
                      </c:ext>
                    </c:extLst>
                    <c:strCache>
                      <c:ptCount val="1"/>
                      <c:pt idx="0">
                        <c:v>Paid Claims for Visits for Outpatient BH Services with a Non-BH Practitioner</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Detail'!$C$23:$O$23,'II. All Detail'!$AE$23,'II. All Detail'!$AU$23,'II. All Detail'!$BK$23)</c15:sqref>
                        </c15:fullRef>
                        <c15:formulaRef>
                          <c15:sqref>('II. All Detail'!$O$23,'II. All Detail'!$AE$23,'II. All Detail'!$AU$23,'II. All Detail'!$BK$23)</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F-C5F1-425A-B267-4FD3E1FCC6A2}"/>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Detail'!$C$24:$O$24,'II. All Detail'!$AE$24,'II. All Detail'!$AU$24,'II. All Detail'!$BK$24)</c15:sqref>
                        </c15:fullRef>
                        <c15:formulaRef>
                          <c15:sqref>('II. All Detail'!$O$24,'II. All Detail'!$AE$24,'II. All Detail'!$AU$24,'II. All Detail'!$BK$24)</c15:sqref>
                        </c15:formulaRef>
                      </c:ext>
                    </c:extLst>
                    <c:numCache>
                      <c:formatCode>_("$"* #,##0.00_);_("$"* \(#,##0.00\);_("$"* "-"??_);_(@_)</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0-C5F1-425A-B267-4FD3E1FCC6A2}"/>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Detail'!$C$25:$O$25,'II. All Detail'!$AE$25,'II. All Detail'!$AU$25,'II. All Detail'!$BK$25)</c15:sqref>
                        </c15:fullRef>
                        <c15:formulaRef>
                          <c15:sqref>('II. All Detail'!$O$25,'II. All Detail'!$AE$25,'II. All Detail'!$AU$25,'II. All Detail'!$BK$25)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11-C5F1-425A-B267-4FD3E1FCC6A2}"/>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Detail'!$C$26:$O$26,'II. All Detail'!$AE$26,'II. All Detail'!$AU$26,'II. All Detail'!$BK$26)</c15:sqref>
                        </c15:fullRef>
                        <c15:formulaRef>
                          <c15:sqref>('II. All Detail'!$O$26,'II. All Detail'!$AE$26,'II. All Detail'!$AU$26,'II. All Detail'!$BK$26)</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2-C5F1-425A-B267-4FD3E1FCC6A2}"/>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Detail'!$C$27:$O$27,'II. All Detail'!$AE$27,'II. All Detail'!$AU$27,'II. All Detail'!$BK$27)</c15:sqref>
                        </c15:fullRef>
                        <c15:formulaRef>
                          <c15:sqref>('II. All Detail'!$O$27,'II. All Detail'!$AE$27,'II. All Detail'!$AU$27,'II. All Detail'!$BK$27)</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3-C5F1-425A-B267-4FD3E1FCC6A2}"/>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0.322603833420887"/>
          <c:y val="0.92468702142835546"/>
          <c:w val="0.3477783533955921"/>
          <c:h val="4.347128496415730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4a. Total Unique Members wih an Outpatient Visit for BH Services Provided by a BH and/or Non-BH Practitioner</a:t>
            </a:r>
          </a:p>
          <a:p>
            <a:pPr>
              <a:defRPr sz="900" b="1"/>
            </a:pPr>
            <a:endParaRPr lang="en-US" sz="900" b="1"/>
          </a:p>
        </c:rich>
      </c:tx>
      <c:layout>
        <c:manualLayout>
          <c:xMode val="edge"/>
          <c:yMode val="edge"/>
          <c:x val="0.14076761905177096"/>
          <c:y val="2.5974400847968347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753218837863966"/>
          <c:y val="0.11670003237276237"/>
          <c:w val="0.68331556841685126"/>
          <c:h val="0.70557685862702235"/>
        </c:manualLayout>
      </c:layout>
      <c:barChart>
        <c:barDir val="bar"/>
        <c:grouping val="clustered"/>
        <c:varyColors val="0"/>
        <c:ser>
          <c:idx val="6"/>
          <c:order val="6"/>
          <c:tx>
            <c:strRef>
              <c:f>'II. All Detail'!$B$13</c:f>
              <c:strCache>
                <c:ptCount val="1"/>
                <c:pt idx="0">
                  <c:v>Total Unique Members with an Outpatient Visit for BH Services Provided by a BH and/or Non-BH Practitioner</c:v>
                </c:pt>
              </c:strCache>
            </c:strRef>
          </c:tx>
          <c:spPr>
            <a:solidFill>
              <a:srgbClr val="00968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Detail'!$C$13,'II. All Detail'!$F$13,'II. All Detail'!$I$13,'II. All Detail'!$L$13,'II. All Detail'!$S$13,'II. All Detail'!$V$13,'II. All Detail'!$Y$13,'II. All Detail'!$AB$13,'II. All Detail'!$AI$13,'II. All Detail'!$AL$13,'II. All Detail'!$AO$13,'II. All Detail'!$AR$13,'II. All Detail'!$AY$13,'II. All Detail'!$BB$13,'II. All Detail'!$BE$13,'II. All Detail'!$BH$13)</c:f>
              <c:numCache>
                <c:formatCode>_(* #,##0_);_(* \(#,##0\);_(* "-"??_);_(@_)</c:formatCode>
                <c:ptCount val="16"/>
              </c:numCache>
            </c:numRef>
          </c:val>
          <c:extLst xmlns:c15="http://schemas.microsoft.com/office/drawing/2012/chart">
            <c:ext xmlns:c16="http://schemas.microsoft.com/office/drawing/2014/chart" uri="{C3380CC4-5D6E-409C-BE32-E72D297353CC}">
              <c16:uniqueId val="{00000006-6E56-4D6B-A714-D44E550E90E0}"/>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 All Detail'!$C$7,'II. All Detail'!$F$7,'II. All Detail'!$I$7,'II. All Detail'!$L$7,'II. All Detail'!$S$7,'II. All Detail'!$V$7,'II. All Detail'!$Y$7,'II. All Detail'!$AB$7,'II. All Detail'!$AI$7,'II. All Detail'!$AL$7,'II. All Detail'!$AO$7,'II. All Detail'!$AR$7,'II. All Detail'!$AY$7,'II. All Detail'!$BB$7,'II. All Detail'!$BE$7,'II. All Detail'!$BH$7)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6E56-4D6B-A714-D44E550E90E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Detail'!$B$8</c15:sqref>
                        </c15:formulaRef>
                      </c:ext>
                    </c:extLst>
                    <c:strCache>
                      <c:ptCount val="1"/>
                      <c:pt idx="0">
                        <c:v>Member </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Detail'!$C$8,'II. All Detail'!$F$8,'II. All Detail'!$I$8,'II. All Detail'!$L$8,'II. All Detail'!$S$8,'II. All Detail'!$V$8,'II. All Detail'!$Y$8,'II. All Detail'!$AB$8,'II. All Detail'!$AI$8,'II. All Detail'!$AL$8,'II. All Detail'!$AO$8,'II. All Detail'!$AR$8,'II. All Detail'!$AY$8,'II. All Detail'!$BB$8,'II. All Detail'!$BE$8,'II. All Detail'!$BH$8)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6E56-4D6B-A714-D44E550E90E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Detail'!$C$9,'II. All Detail'!$F$9,'II. All Detail'!$I$9,'II. All Detail'!$L$9,'II. All Detail'!$S$9,'II. All Detail'!$V$9,'II. All Detail'!$Y$9,'II. All Detail'!$AB$9,'II. All Detail'!$AI$9,'II. All Detail'!$AL$9,'II. All Detail'!$AO$9,'II. All Detail'!$AR$9,'II. All Detail'!$AY$9,'II. All Detail'!$BB$9,'II. All Detail'!$BE$9,'II. All Detail'!$BH$9)</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2-6E56-4D6B-A714-D44E550E90E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Detail'!$C$10,'II. All Detail'!$F$10,'II. All Detail'!$I$10,'II. All Detail'!$L$10,'II. All Detail'!$S$10,'II. All Detail'!$V$10,'II. All Detail'!$Y$10,'II. All Detail'!$AB$10,'II. All Detail'!$AI$10,'II. All Detail'!$AL$10,'II. All Detail'!$AO$10,'II. All Detail'!$AR$10,'II. All Detail'!$AY$10,'II. All Detail'!$BB$10,'II. All Detail'!$BE$10,'II. All Detail'!$BH$10)</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3-6E56-4D6B-A714-D44E550E90E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 All Detail'!$B$11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Detail'!$C$11,'II. All Detail'!$F$11,'II. All Detail'!$I$11,'II. All Detail'!$L$11,'II. All Detail'!$S$11,'II. All Detail'!$V$11,'II. All Detail'!$Y$11,'II. All Detail'!$AB$11,'II. All Detail'!$AI$11,'II. All Detail'!$AL$11,'II. All Detail'!$AO$11,'II. All Detail'!$AR$11,'II. All Detail'!$AY$11,'II. All Detail'!$BB$11,'II. All Detail'!$BE$11,'II. All Detail'!$BH$11)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4-6E56-4D6B-A714-D44E550E90E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Detail'!$B$12</c15:sqref>
                        </c15:formulaRef>
                      </c:ext>
                    </c:extLst>
                    <c:strCache>
                      <c:ptCount val="1"/>
                      <c:pt idx="0">
                        <c:v>Unique Members with an Outpatient Visit for BH Services Provided by a Non-BH Practitioner</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Detail'!$C$12,'II. All Detail'!$F$12,'II. All Detail'!$I$12,'II. All Detail'!$L$12,'II. All Detail'!$S$12,'II. All Detail'!$V$12,'II. All Detail'!$Y$12,'II. All Detail'!$AB$12,'II. All Detail'!$AI$12,'II. All Detail'!$AL$12,'II. All Detail'!$AO$12,'II. All Detail'!$AR$12,'II. All Detail'!$AY$12,'II. All Detail'!$BB$12,'II. All Detail'!$BE$12,'II. All Detail'!$BH$12)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5-6E56-4D6B-A714-D44E550E90E0}"/>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Detail'!$C$14,'II. All Detail'!$F$14,'II. All Detail'!$I$14,'II. All Detail'!$L$14,'II. All Detail'!$S$14,'II. All Detail'!$V$14,'II. All Detail'!$Y$14,'II. All Detail'!$AB$14,'II. All Detail'!$AI$14,'II. All Detail'!$AL$14,'II. All Detail'!$AO$14,'II. All Detail'!$AR$14,'II. All Detail'!$AY$14,'II. All Detail'!$BB$14,'II. All Detail'!$BE$14,'II. All Detail'!$BH$14)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7-6E56-4D6B-A714-D44E550E90E0}"/>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chemeClr val="accent5">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Detail'!$C$15,'II. All Detail'!$F$15,'II. All Detail'!$I$15,'II. All Detail'!$L$15,'II. All Detail'!$S$15,'II. All Detail'!$V$15,'II. All Detail'!$Y$15,'II. All Detail'!$AB$15,'II. All Detail'!$AI$15,'II. All Detail'!$AL$15,'II. All Detail'!$AO$15,'II. All Detail'!$AR$15,'II. All Detail'!$AY$15,'II. All Detail'!$BB$15,'II. All Detail'!$BE$15,'II. All Detail'!$BH$15)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8-6E56-4D6B-A714-D44E550E90E0}"/>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Detail'!$C$16,'II. All Detail'!$F$16,'II. All Detail'!$I$16,'II. All Detail'!$L$16,'II. All Detail'!$S$16,'II. All Detail'!$V$16,'II. All Detail'!$Y$16,'II. All Detail'!$AB$16,'II. All Detail'!$AI$16,'II. All Detail'!$AL$16,'II. All Detail'!$AO$16,'II. All Detail'!$AR$16,'II. All Detail'!$AY$16,'II. All Detail'!$BB$16,'II. All Detail'!$BE$16,'II. All Detail'!$BH$16)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9-6E56-4D6B-A714-D44E550E90E0}"/>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Detail'!$C$17,'II. All Detail'!$F$17,'II. All Detail'!$I$17,'II. All Detail'!$L$17,'II. All Detail'!$S$17,'II. All Detail'!$V$17,'II. All Detail'!$Y$17,'II. All Detail'!$AB$17,'II. All Detail'!$AI$17,'II. All Detail'!$AL$17,'II. All Detail'!$AO$17,'II. All Detail'!$AR$17,'II. All Detail'!$AY$17,'II. All Detail'!$BB$17,'II. All Detail'!$BE$17,'II. All Detail'!$BH$17)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A-6E56-4D6B-A714-D44E550E90E0}"/>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chemeClr val="accent5">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Detail'!$C$18,'II. All Detail'!$F$18,'II. All Detail'!$I$18,'II. All Detail'!$L$18,'II. All Detail'!$S$18,'II. All Detail'!$V$18,'II. All Detail'!$Y$18,'II. All Detail'!$AB$18,'II. All Detail'!$AI$18,'II. All Detail'!$AL$18,'II. All Detail'!$AO$18,'II. All Detail'!$AR$18,'II. All Detail'!$AY$18,'II. All Detail'!$BB$18,'II. All Detail'!$BE$18,'II. All Detail'!$BH$18)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B-6E56-4D6B-A714-D44E550E90E0}"/>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chemeClr val="accent1">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Detail'!$C$19,'II. All Detail'!$F$19,'II. All Detail'!$I$19,'II. All Detail'!$L$19,'II. All Detail'!$S$19,'II. All Detail'!$V$19,'II. All Detail'!$Y$19,'II. All Detail'!$AB$19,'II. All Detail'!$AI$19,'II. All Detail'!$AL$19,'II. All Detail'!$AO$19,'II. All Detail'!$AR$19,'II. All Detail'!$AY$19,'II. All Detail'!$BB$19,'II. All Detail'!$BE$19,'II. All Detail'!$BH$19)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C-6E56-4D6B-A714-D44E550E90E0}"/>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chemeClr val="accent3">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Detail'!$C$20,'II. All Detail'!$F$20,'II. All Detail'!$I$20,'II. All Detail'!$L$20,'II. All Detail'!$S$20,'II. All Detail'!$V$20,'II. All Detail'!$Y$20,'II. All Detail'!$AB$20,'II. All Detail'!$AI$20,'II. All Detail'!$AL$20,'II. All Detail'!$AO$20,'II. All Detail'!$AR$20,'II. All Detail'!$AY$20,'II. All Detail'!$BB$20,'II. All Detail'!$BE$20,'II. All Detail'!$BH$20)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D-6E56-4D6B-A714-D44E550E90E0}"/>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Detail'!$C$21,'II. All Detail'!$F$21,'II. All Detail'!$I$21,'II. All Detail'!$L$21,'II. All Detail'!$S$21,'II. All Detail'!$V$21,'II. All Detail'!$Y$21,'II. All Detail'!$AB$21,'II. All Detail'!$AI$21,'II. All Detail'!$AL$21,'II. All Detail'!$AO$21,'II. All Detail'!$AR$21,'II. All Detail'!$AY$21,'II. All Detail'!$BB$21,'II. All Detail'!$BE$21,'II. All Detail'!$BH$21)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E-6E56-4D6B-A714-D44E550E90E0}"/>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 All Detail'!$B$22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Detail'!$C$22,'II. All Detail'!$F$22,'II. All Detail'!$I$22,'II. All Detail'!$L$22,'II. All Detail'!$S$22,'II. All Detail'!$V$22,'II. All Detail'!$Y$22,'II. All Detail'!$AB$22,'II. All Detail'!$AI$22,'II. All Detail'!$AL$22,'II. All Detail'!$AO$22,'II. All Detail'!$AR$22,'II. All Detail'!$AY$22,'II. All Detail'!$BB$22,'II. All Detail'!$BE$22,'II. All Detail'!$BH$22)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F-6E56-4D6B-A714-D44E550E90E0}"/>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Detail'!$C$23,'II. All Detail'!$F$23,'II. All Detail'!$I$23,'II. All Detail'!$L$23,'II. All Detail'!$S$23,'II. All Detail'!$V$23,'II. All Detail'!$Y$23,'II. All Detail'!$AB$23,'II. All Detail'!$AI$23,'II. All Detail'!$AL$23,'II. All Detail'!$AO$23,'II. All Detail'!$AR$23,'II. All Detail'!$AY$23,'II. All Detail'!$BB$23,'II. All Detail'!$BE$23,'II. All Detail'!$BH$23)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6E56-4D6B-A714-D44E550E90E0}"/>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Detail'!$C$24,'II. All Detail'!$F$24,'II. All Detail'!$I$24,'II. All Detail'!$L$24,'II. All Detail'!$S$24,'II. All Detail'!$V$24,'II. All Detail'!$Y$24,'II. All Detail'!$AB$24,'II. All Detail'!$AI$24,'II. All Detail'!$AL$24,'II. All Detail'!$AO$24,'II. All Detail'!$AR$24,'II. All Detail'!$AY$24,'II. All Detail'!$BB$24,'II. All Detail'!$BE$24,'II. All Detail'!$BH$24)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1-6E56-4D6B-A714-D44E550E90E0}"/>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Detail'!$C$25,'II. All Detail'!$F$25,'II. All Detail'!$I$25,'II. All Detail'!$L$25,'II. All Detail'!$S$25,'II. All Detail'!$V$25,'II. All Detail'!$Y$25,'II. All Detail'!$AB$25,'II. All Detail'!$AI$25,'II. All Detail'!$AL$25,'II. All Detail'!$AO$25,'II. All Detail'!$AR$25,'II. All Detail'!$AY$25,'II. All Detail'!$BB$25,'II. All Detail'!$BE$25,'II. All Detail'!$BH$25)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12-6E56-4D6B-A714-D44E550E90E0}"/>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Detail'!$C$26,'II. All Detail'!$F$26,'II. All Detail'!$I$26,'II. All Detail'!$L$26,'II. All Detail'!$S$26,'II. All Detail'!$V$26,'II. All Detail'!$Y$26,'II. All Detail'!$AB$26,'II. All Detail'!$AI$26,'II. All Detail'!$AL$26,'II. All Detail'!$AO$26,'II. All Detail'!$AR$26,'II. All Detail'!$AY$26,'II. All Detail'!$BB$26,'II. All Detail'!$BE$26,'II. All Detail'!$BH$26)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3-6E56-4D6B-A714-D44E550E90E0}"/>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Detail'!$C$27,'II. All Detail'!$F$27,'II. All Detail'!$I$27,'II. All Detail'!$L$27,'II. All Detail'!$S$27,'II. All Detail'!$V$27,'II. All Detail'!$Y$27,'II. All Detail'!$AB$27,'II. All Detail'!$AI$27,'II. All Detail'!$AL$27,'II. All Detail'!$AO$27,'II. All Detail'!$AR$27,'II. All Detail'!$AY$27,'II. All Detail'!$BB$27,'II. All Detail'!$BE$27,'II. All Detail'!$BH$27)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4-6E56-4D6B-A714-D44E550E90E0}"/>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9.8064446751759599E-2"/>
          <c:y val="0.91185798007052865"/>
          <c:w val="0.79120380091825993"/>
          <c:h val="5.914498650967079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ysClr val="windowText" lastClr="000000">
                    <a:lumMod val="65000"/>
                    <a:lumOff val="35000"/>
                  </a:sysClr>
                </a:solidFill>
                <a:latin typeface="+mn-lt"/>
                <a:ea typeface="+mn-ea"/>
                <a:cs typeface="+mn-cs"/>
              </a:defRPr>
            </a:pPr>
            <a:r>
              <a:rPr lang="en-US" sz="900" b="1"/>
              <a:t>1. </a:t>
            </a:r>
            <a:r>
              <a:rPr lang="en-US" sz="900" b="1" i="0" baseline="0">
                <a:effectLst/>
              </a:rPr>
              <a:t>Visits for Outpatient BH Services with a BH and Non-BH Practitioner</a:t>
            </a:r>
            <a:endParaRPr lang="en-US" sz="9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00" b="1">
                <a:solidFill>
                  <a:sysClr val="windowText" lastClr="000000">
                    <a:lumMod val="65000"/>
                    <a:lumOff val="35000"/>
                  </a:sysClr>
                </a:solidFill>
              </a:defRPr>
            </a:pPr>
            <a:endParaRPr lang="en-US" sz="900" b="1"/>
          </a:p>
        </c:rich>
      </c:tx>
      <c:layout>
        <c:manualLayout>
          <c:xMode val="edge"/>
          <c:yMode val="edge"/>
          <c:x val="0.12849098539172032"/>
          <c:y val="2.0175910613054245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0.12382477131332675"/>
          <c:y val="9.1538353944001533E-2"/>
          <c:w val="0.78758411440330356"/>
          <c:h val="0.76501896510585066"/>
        </c:manualLayout>
      </c:layout>
      <c:barChart>
        <c:barDir val="bar"/>
        <c:grouping val="clustered"/>
        <c:varyColors val="0"/>
        <c:ser>
          <c:idx val="10"/>
          <c:order val="10"/>
          <c:tx>
            <c:strRef>
              <c:f>'III. Detail Excl - ER &amp; LTC'!$B$17</c:f>
              <c:strCache>
                <c:ptCount val="1"/>
                <c:pt idx="0">
                  <c:v>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('III. Detail Excl - ER &amp; LTC'!$C$17,'III. Detail Excl - ER &amp; LTC'!$F$17,'III. Detail Excl - ER &amp; LTC'!$I$17,'III. Detail Excl - ER &amp; LTC'!$L$17,'III. Detail Excl - ER &amp; LTC'!$S$17,'III. Detail Excl - ER &amp; LTC'!$V$17,'III. Detail Excl - ER &amp; LTC'!$Y$17,'III. Detail Excl - ER &amp; LTC'!$AB$17,'III. Detail Excl - ER &amp; LTC'!$AI$17,'III. Detail Excl - ER &amp; LTC'!$AL$17,'III. Detail Excl - ER &amp; LTC'!$AO$17,'III. Detail Excl - ER &amp; LTC'!$AR$17,'III. Detail Excl - ER &amp; LTC'!$AY$17,'III. Detail Excl - ER &amp; LTC'!$BB$17,'III. Detail Excl - ER &amp; LTC'!$BE$17,'III. Detail Excl - ER &amp; LTC'!$BH$17)</c:f>
              <c:numCache>
                <c:formatCode>_(* #,##0_);_(* \(#,##0\);_(* "-"??_);_(@_)</c:formatCode>
                <c:ptCount val="16"/>
              </c:numCache>
            </c:numRef>
          </c:val>
          <c:extLst xmlns:c15="http://schemas.microsoft.com/office/drawing/2012/chart">
            <c:ext xmlns:c16="http://schemas.microsoft.com/office/drawing/2014/chart" uri="{C3380CC4-5D6E-409C-BE32-E72D297353CC}">
              <c16:uniqueId val="{00000000-55DB-4352-AB7D-CBE73CEDA250}"/>
            </c:ext>
          </c:extLst>
        </c:ser>
        <c:ser>
          <c:idx val="11"/>
          <c:order val="11"/>
          <c:tx>
            <c:strRef>
              <c:f>'III. Detail Excl - ER &amp; LTC'!$B$18</c:f>
              <c:strCache>
                <c:ptCount val="1"/>
                <c:pt idx="0">
                  <c:v>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('III. Detail Excl - ER &amp; LTC'!$C$18,'III. Detail Excl - ER &amp; LTC'!$F$18,'III. Detail Excl - ER &amp; LTC'!$I$18,'III. Detail Excl - ER &amp; LTC'!$L$18,'III. Detail Excl - ER &amp; LTC'!$S$18,'III. Detail Excl - ER &amp; LTC'!$V$18,'III. Detail Excl - ER &amp; LTC'!$Y$18,'III. Detail Excl - ER &amp; LTC'!$AB$18,'III. Detail Excl - ER &amp; LTC'!$AI$18,'III. Detail Excl - ER &amp; LTC'!$AL$18,'III. Detail Excl - ER &amp; LTC'!$AO$18,'III. Detail Excl - ER &amp; LTC'!$AR$18,'III. Detail Excl - ER &amp; LTC'!$AY$18,'III. Detail Excl - ER &amp; LTC'!$BB$18,'III. Detail Excl - ER &amp; LTC'!$BE$18,'III. Detail Excl - ER &amp; LTC'!$BH$18)</c:f>
              <c:numCache>
                <c:formatCode>_(* #,##0_);_(* \(#,##0\);_(* "-"??_);_(@_)</c:formatCode>
                <c:ptCount val="16"/>
              </c:numCache>
            </c:numRef>
          </c:val>
          <c:extLst xmlns:c15="http://schemas.microsoft.com/office/drawing/2012/chart">
            <c:ext xmlns:c16="http://schemas.microsoft.com/office/drawing/2014/chart" uri="{C3380CC4-5D6E-409C-BE32-E72D297353CC}">
              <c16:uniqueId val="{00000001-55DB-4352-AB7D-CBE73CEDA250}"/>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('III. Detail Excl - ER &amp; LTC'!$C$7,'III. Detail Excl - ER &amp; LTC'!$F$7,'III. Detail Excl - ER &amp; LTC'!$I$7,'III. Detail Excl - ER &amp; LTC'!$L$7,'III. Detail Excl - ER &amp; LTC'!$S$7,'III. Detail Excl - ER &amp; LTC'!$V$7,'III. Detail Excl - ER &amp; LTC'!$Y$7,'III. Detail Excl - ER &amp; LTC'!$AB$7,'III. Detail Excl - ER &amp; LTC'!$AI$7,'III. Detail Excl - ER &amp; LTC'!$AL$7,'III. Detail Excl - ER &amp; LTC'!$AO$7,'III. Detail Excl - ER &amp; LTC'!$AR$7,'III. Detail Excl - ER &amp; LTC'!$AY$7,'III. Detail Excl - ER &amp; LTC'!$BB$7,'III. Detail Excl - ER &amp; LTC'!$BE$7,'III. Detail Excl - ER &amp; LTC'!$BH$7)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55DB-4352-AB7D-CBE73CEDA25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LTC'!$B$8</c15:sqref>
                        </c15:formulaRef>
                      </c:ext>
                    </c:extLst>
                    <c:strCache>
                      <c:ptCount val="1"/>
                      <c:pt idx="0">
                        <c:v>Member (Excluding ER &amp; LTC)</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LTC'!$C$8,'III. Detail Excl - ER &amp; LTC'!$F$8,'III. Detail Excl - ER &amp; LTC'!$I$8,'III. Detail Excl - ER &amp; LTC'!$L$8,'III. Detail Excl - ER &amp; LTC'!$S$8,'III. Detail Excl - ER &amp; LTC'!$V$8,'III. Detail Excl - ER &amp; LTC'!$Y$8,'III. Detail Excl - ER &amp; LTC'!$AB$8,'III. Detail Excl - ER &amp; LTC'!$AI$8,'III. Detail Excl - ER &amp; LTC'!$AL$8,'III. Detail Excl - ER &amp; LTC'!$AO$8,'III. Detail Excl - ER &amp; LTC'!$AR$8,'III. Detail Excl - ER &amp; LTC'!$AY$8,'III. Detail Excl - ER &amp; LTC'!$BB$8,'III. Detail Excl - ER &amp; LTC'!$BE$8,'III. Detail Excl - ER &amp; LTC'!$BH$8)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3-55DB-4352-AB7D-CBE73CEDA25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LTC'!$C$9,'III. Detail Excl - ER &amp; LTC'!$F$9,'III. Detail Excl - ER &amp; LTC'!$I$9,'III. Detail Excl - ER &amp; LTC'!$L$9,'III. Detail Excl - ER &amp; LTC'!$S$9,'III. Detail Excl - ER &amp; LTC'!$V$9,'III. Detail Excl - ER &amp; LTC'!$Y$9,'III. Detail Excl - ER &amp; LTC'!$AB$9,'III. Detail Excl - ER &amp; LTC'!$AI$9,'III. Detail Excl - ER &amp; LTC'!$AL$9,'III. Detail Excl - ER &amp; LTC'!$AO$9,'III. Detail Excl - ER &amp; LTC'!$AR$9,'III. Detail Excl - ER &amp; LTC'!$AY$9,'III. Detail Excl - ER &amp; LTC'!$BB$9,'III. Detail Excl - ER &amp; LTC'!$BE$9,'III. Detail Excl - ER &amp; LTC'!$BH$9)</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4-55DB-4352-AB7D-CBE73CEDA25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LTC'!$C$10,'III. Detail Excl - ER &amp; LTC'!$F$10,'III. Detail Excl - ER &amp; LTC'!$I$10,'III. Detail Excl - ER &amp; LTC'!$L$10,'III. Detail Excl - ER &amp; LTC'!$S$10,'III. Detail Excl - ER &amp; LTC'!$V$10,'III. Detail Excl - ER &amp; LTC'!$Y$10,'III. Detail Excl - ER &amp; LTC'!$AB$10,'III. Detail Excl - ER &amp; LTC'!$AI$10,'III. Detail Excl - ER &amp; LTC'!$AL$10,'III. Detail Excl - ER &amp; LTC'!$AO$10,'III. Detail Excl - ER &amp; LTC'!$AR$10,'III. Detail Excl - ER &amp; LTC'!$AY$10,'III. Detail Excl - ER &amp; LTC'!$BB$10,'III. Detail Excl - ER &amp; LTC'!$BE$10,'III. Detail Excl - ER &amp; LTC'!$BH$10)</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5-55DB-4352-AB7D-CBE73CEDA25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'III. Detail Excl - ER &amp; LTC'!$B$11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LTC'!$C$11,'III. Detail Excl - ER &amp; LTC'!$F$11,'III. Detail Excl - ER &amp; LTC'!$I$11,'III. Detail Excl - ER &amp; LTC'!$L$11,'III. Detail Excl - ER &amp; LTC'!$S$11,'III. Detail Excl - ER &amp; LTC'!$V$11,'III. Detail Excl - ER &amp; LTC'!$Y$11,'III. Detail Excl - ER &amp; LTC'!$AB$11,'III. Detail Excl - ER &amp; LTC'!$AI$11,'III. Detail Excl - ER &amp; LTC'!$AL$11,'III. Detail Excl - ER &amp; LTC'!$AO$11,'III. Detail Excl - ER &amp; LTC'!$AR$11,'III. Detail Excl - ER &amp; LTC'!$AY$11,'III. Detail Excl - ER &amp; LTC'!$BB$11,'III. Detail Excl - ER &amp; LTC'!$BE$11,'III. Detail Excl - ER &amp; LTC'!$BH$11)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55DB-4352-AB7D-CBE73CEDA25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LTC'!$B$12</c15:sqref>
                        </c15:formulaRef>
                      </c:ext>
                    </c:extLst>
                    <c:strCache>
                      <c:ptCount val="1"/>
                      <c:pt idx="0">
                        <c:v>Unique Members with an Outpatient Visit for BH Services Provided by a Non-BH Practitioner</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LTC'!$C$12,'III. Detail Excl - ER &amp; LTC'!$F$12,'III. Detail Excl - ER &amp; LTC'!$I$12,'III. Detail Excl - ER &amp; LTC'!$L$12,'III. Detail Excl - ER &amp; LTC'!$S$12,'III. Detail Excl - ER &amp; LTC'!$V$12,'III. Detail Excl - ER &amp; LTC'!$Y$12,'III. Detail Excl - ER &amp; LTC'!$AB$12,'III. Detail Excl - ER &amp; LTC'!$AI$12,'III. Detail Excl - ER &amp; LTC'!$AL$12,'III. Detail Excl - ER &amp; LTC'!$AO$12,'III. Detail Excl - ER &amp; LTC'!$AR$12,'III. Detail Excl - ER &amp; LTC'!$AY$12,'III. Detail Excl - ER &amp; LTC'!$BB$12,'III. Detail Excl - ER &amp; LTC'!$BE$12,'III. Detail Excl - ER &amp; LTC'!$BH$12)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7-55DB-4352-AB7D-CBE73CEDA25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LTC'!$C$13,'III. Detail Excl - ER &amp; LTC'!$F$13,'III. Detail Excl - ER &amp; LTC'!$I$13,'III. Detail Excl - ER &amp; LTC'!$L$13,'III. Detail Excl - ER &amp; LTC'!$S$13,'III. Detail Excl - ER &amp; LTC'!$V$13,'III. Detail Excl - ER &amp; LTC'!$Y$13,'III. Detail Excl - ER &amp; LTC'!$AB$13,'III. Detail Excl - ER &amp; LTC'!$AI$13,'III. Detail Excl - ER &amp; LTC'!$AL$13,'III. Detail Excl - ER &amp; LTC'!$AO$13,'III. Detail Excl - ER &amp; LTC'!$AR$13,'III. Detail Excl - ER &amp; LTC'!$AY$13,'III. Detail Excl - ER &amp; LTC'!$BB$13,'III. Detail Excl - ER &amp; LTC'!$BE$13,'III. Detail Excl - ER &amp; LTC'!$BH$13)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8-55DB-4352-AB7D-CBE73CEDA250}"/>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LTC'!$C$14,'III. Detail Excl - ER &amp; LTC'!$F$14,'III. Detail Excl - ER &amp; LTC'!$I$14,'III. Detail Excl - ER &amp; LTC'!$L$14,'III. Detail Excl - ER &amp; LTC'!$S$14,'III. Detail Excl - ER &amp; LTC'!$V$14,'III. Detail Excl - ER &amp; LTC'!$Y$14,'III. Detail Excl - ER &amp; LTC'!$AB$14,'III. Detail Excl - ER &amp; LTC'!$AI$14,'III. Detail Excl - ER &amp; LTC'!$AL$14,'III. Detail Excl - ER &amp; LTC'!$AO$14,'III. Detail Excl - ER &amp; LTC'!$AR$14,'III. Detail Excl - ER &amp; LTC'!$AY$14,'III. Detail Excl - ER &amp; LTC'!$BB$14,'III. Detail Excl - ER &amp; LTC'!$BE$14,'III. Detail Excl - ER &amp; LTC'!$BH$14)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9-55DB-4352-AB7D-CBE73CEDA250}"/>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chemeClr val="accent5">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LTC'!$C$15,'III. Detail Excl - ER &amp; LTC'!$F$15,'III. Detail Excl - ER &amp; LTC'!$I$15,'III. Detail Excl - ER &amp; LTC'!$L$15,'III. Detail Excl - ER &amp; LTC'!$S$15,'III. Detail Excl - ER &amp; LTC'!$V$15,'III. Detail Excl - ER &amp; LTC'!$Y$15,'III. Detail Excl - ER &amp; LTC'!$AB$15,'III. Detail Excl - ER &amp; LTC'!$AI$15,'III. Detail Excl - ER &amp; LTC'!$AL$15,'III. Detail Excl - ER &amp; LTC'!$AO$15,'III. Detail Excl - ER &amp; LTC'!$AR$15,'III. Detail Excl - ER &amp; LTC'!$AY$15,'III. Detail Excl - ER &amp; LTC'!$BB$15,'III. Detail Excl - ER &amp; LTC'!$BE$15,'III. Detail Excl - ER &amp; LTC'!$BH$15)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A-55DB-4352-AB7D-CBE73CEDA250}"/>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LTC'!$C$16,'III. Detail Excl - ER &amp; LTC'!$F$16,'III. Detail Excl - ER &amp; LTC'!$I$16,'III. Detail Excl - ER &amp; LTC'!$L$16,'III. Detail Excl - ER &amp; LTC'!$S$16,'III. Detail Excl - ER &amp; LTC'!$V$16,'III. Detail Excl - ER &amp; LTC'!$Y$16,'III. Detail Excl - ER &amp; LTC'!$AB$16,'III. Detail Excl - ER &amp; LTC'!$AI$16,'III. Detail Excl - ER &amp; LTC'!$AL$16,'III. Detail Excl - ER &amp; LTC'!$AO$16,'III. Detail Excl - ER &amp; LTC'!$AR$16,'III. Detail Excl - ER &amp; LTC'!$AY$16,'III. Detail Excl - ER &amp; LTC'!$BB$16,'III. Detail Excl - ER &amp; LTC'!$BE$16,'III. Detail Excl - ER &amp; LTC'!$BH$16)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B-55DB-4352-AB7D-CBE73CEDA250}"/>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LTC'!$C$19,'III. Detail Excl - ER &amp; LTC'!$F$19,'III. Detail Excl - ER &amp; LTC'!$I$19,'III. Detail Excl - ER &amp; LTC'!$L$19,'III. Detail Excl - ER &amp; LTC'!$S$19,'III. Detail Excl - ER &amp; LTC'!$V$19,'III. Detail Excl - ER &amp; LTC'!$Y$19,'III. Detail Excl - ER &amp; LTC'!$AB$19,'III. Detail Excl - ER &amp; LTC'!$AI$19,'III. Detail Excl - ER &amp; LTC'!$AL$19,'III. Detail Excl - ER &amp; LTC'!$AO$19,'III. Detail Excl - ER &amp; LTC'!$AR$19,'III. Detail Excl - ER &amp; LTC'!$AY$19,'III. Detail Excl - ER &amp; LTC'!$BB$19,'III. Detail Excl - ER &amp; LTC'!$BE$19,'III. Detail Excl - ER &amp; LTC'!$BH$19)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C-55DB-4352-AB7D-CBE73CEDA250}"/>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rgbClr val="00968F"/>
                  </a:solidFill>
                  <a:ln>
                    <a:noFill/>
                  </a:ln>
                  <a:effectLst/>
                </c:spPr>
                <c:invertIfNegative val="0"/>
                <c:dLbls>
                  <c:dLbl>
                    <c:idx val="0"/>
                    <c:layout>
                      <c:manualLayout>
                        <c:x val="-3.1478582597537589E-17"/>
                        <c:y val="-2.6595744680851064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55DB-4352-AB7D-CBE73CEDA2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LTC'!$C$20,'III. Detail Excl - ER &amp; LTC'!$F$20,'III. Detail Excl - ER &amp; LTC'!$I$20,'III. Detail Excl - ER &amp; LTC'!$L$20,'III. Detail Excl - ER &amp; LTC'!$S$20,'III. Detail Excl - ER &amp; LTC'!$V$20,'III. Detail Excl - ER &amp; LTC'!$Y$20,'III. Detail Excl - ER &amp; LTC'!$AB$20,'III. Detail Excl - ER &amp; LTC'!$AI$20,'III. Detail Excl - ER &amp; LTC'!$AL$20,'III. Detail Excl - ER &amp; LTC'!$AO$20,'III. Detail Excl - ER &amp; LTC'!$AR$20,'III. Detail Excl - ER &amp; LTC'!$AY$20,'III. Detail Excl - ER &amp; LTC'!$BB$20,'III. Detail Excl - ER &amp; LTC'!$BE$20,'III. Detail Excl - ER &amp; LTC'!$BH$20)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E-55DB-4352-AB7D-CBE73CEDA250}"/>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LTC'!$C$21,'III. Detail Excl - ER &amp; LTC'!$F$21,'III. Detail Excl - ER &amp; LTC'!$I$21,'III. Detail Excl - ER &amp; LTC'!$L$21,'III. Detail Excl - ER &amp; LTC'!$S$21,'III. Detail Excl - ER &amp; LTC'!$V$21,'III. Detail Excl - ER &amp; LTC'!$Y$21,'III. Detail Excl - ER &amp; LTC'!$AB$21,'III. Detail Excl - ER &amp; LTC'!$AI$21,'III. Detail Excl - ER &amp; LTC'!$AL$21,'III. Detail Excl - ER &amp; LTC'!$AO$21,'III. Detail Excl - ER &amp; LTC'!$AR$21,'III. Detail Excl - ER &amp; LTC'!$AY$21,'III. Detail Excl - ER &amp; LTC'!$BB$21,'III. Detail Excl - ER &amp; LTC'!$BE$21,'III. Detail Excl - ER &amp; LTC'!$BH$21)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55DB-4352-AB7D-CBE73CEDA250}"/>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'III. Detail Excl - ER &amp; LTC'!$B$22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LTC'!$C$22,'III. Detail Excl - ER &amp; LTC'!$F$22,'III. Detail Excl - ER &amp; LTC'!$I$22,'III. Detail Excl - ER &amp; LTC'!$L$22,'III. Detail Excl - ER &amp; LTC'!$S$22,'III. Detail Excl - ER &amp; LTC'!$V$22,'III. Detail Excl - ER &amp; LTC'!$Y$22,'III. Detail Excl - ER &amp; LTC'!$AB$22,'III. Detail Excl - ER &amp; LTC'!$AI$22,'III. Detail Excl - ER &amp; LTC'!$AL$22,'III. Detail Excl - ER &amp; LTC'!$AO$22,'III. Detail Excl - ER &amp; LTC'!$AR$22,'III. Detail Excl - ER &amp; LTC'!$AY$22,'III. Detail Excl - ER &amp; LTC'!$BB$22,'III. Detail Excl - ER &amp; LTC'!$BE$22,'III. Detail Excl - ER &amp; LTC'!$BH$22)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55DB-4352-AB7D-CBE73CEDA250}"/>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LTC'!$C$23,'III. Detail Excl - ER &amp; LTC'!$F$23,'III. Detail Excl - ER &amp; LTC'!$I$23,'III. Detail Excl - ER &amp; LTC'!$L$23,'III. Detail Excl - ER &amp; LTC'!$S$23,'III. Detail Excl - ER &amp; LTC'!$V$23,'III. Detail Excl - ER &amp; LTC'!$Y$23,'III. Detail Excl - ER &amp; LTC'!$AB$23,'III. Detail Excl - ER &amp; LTC'!$AI$23,'III. Detail Excl - ER &amp; LTC'!$AL$23,'III. Detail Excl - ER &amp; LTC'!$AO$23,'III. Detail Excl - ER &amp; LTC'!$AR$23,'III. Detail Excl - ER &amp; LTC'!$AY$23,'III. Detail Excl - ER &amp; LTC'!$BB$23,'III. Detail Excl - ER &amp; LTC'!$BE$23,'III. Detail Excl - ER &amp; LTC'!$BH$23)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1-55DB-4352-AB7D-CBE73CEDA250}"/>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LTC'!$C$24,'III. Detail Excl - ER &amp; LTC'!$F$24,'III. Detail Excl - ER &amp; LTC'!$I$24,'III. Detail Excl - ER &amp; LTC'!$L$24,'III. Detail Excl - ER &amp; LTC'!$S$24,'III. Detail Excl - ER &amp; LTC'!$V$24,'III. Detail Excl - ER &amp; LTC'!$Y$24,'III. Detail Excl - ER &amp; LTC'!$AB$24,'III. Detail Excl - ER &amp; LTC'!$AI$24,'III. Detail Excl - ER &amp; LTC'!$AL$24,'III. Detail Excl - ER &amp; LTC'!$AO$24,'III. Detail Excl - ER &amp; LTC'!$AR$24,'III. Detail Excl - ER &amp; LTC'!$AY$24,'III. Detail Excl - ER &amp; LTC'!$BB$24,'III. Detail Excl - ER &amp; LTC'!$BE$24,'III. Detail Excl - ER &amp; LTC'!$BH$24)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2-55DB-4352-AB7D-CBE73CEDA250}"/>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LTC'!$C$25,'III. Detail Excl - ER &amp; LTC'!$F$25,'III. Detail Excl - ER &amp; LTC'!$I$25,'III. Detail Excl - ER &amp; LTC'!$L$25,'III. Detail Excl - ER &amp; LTC'!$S$25,'III. Detail Excl - ER &amp; LTC'!$V$25,'III. Detail Excl - ER &amp; LTC'!$Y$25,'III. Detail Excl - ER &amp; LTC'!$AB$25,'III. Detail Excl - ER &amp; LTC'!$AI$25,'III. Detail Excl - ER &amp; LTC'!$AL$25,'III. Detail Excl - ER &amp; LTC'!$AO$25,'III. Detail Excl - ER &amp; LTC'!$AR$25,'III. Detail Excl - ER &amp; LTC'!$AY$25,'III. Detail Excl - ER &amp; LTC'!$BB$25,'III. Detail Excl - ER &amp; LTC'!$BE$25,'III. Detail Excl - ER &amp; LTC'!$BH$25)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725B-4316-B9A0-11D19AD8D50B}"/>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LTC'!$C$26,'III. Detail Excl - ER &amp; LTC'!$F$26,'III. Detail Excl - ER &amp; LTC'!$I$26,'III. Detail Excl - ER &amp; LTC'!$L$26,'III. Detail Excl - ER &amp; LTC'!$S$26,'III. Detail Excl - ER &amp; LTC'!$V$26,'III. Detail Excl - ER &amp; LTC'!$Y$26,'III. Detail Excl - ER &amp; LTC'!$AB$26,'III. Detail Excl - ER &amp; LTC'!$AI$26,'III. Detail Excl - ER &amp; LTC'!$AL$26,'III. Detail Excl - ER &amp; LTC'!$AO$26,'III. Detail Excl - ER &amp; LTC'!$AR$26,'III. Detail Excl - ER &amp; LTC'!$AY$26,'III. Detail Excl - ER &amp; LTC'!$BB$26,'III. Detail Excl - ER &amp; LTC'!$BE$26,'III. Detail Excl - ER &amp; LTC'!$BH$26)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725B-4316-B9A0-11D19AD8D50B}"/>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LTC'!$C$27,'III. Detail Excl - ER &amp; LTC'!$F$27,'III. Detail Excl - ER &amp; LTC'!$I$27,'III. Detail Excl - ER &amp; LTC'!$L$27,'III. Detail Excl - ER &amp; LTC'!$S$27,'III. Detail Excl - ER &amp; LTC'!$V$27,'III. Detail Excl - ER &amp; LTC'!$Y$27,'III. Detail Excl - ER &amp; LTC'!$AB$27,'III. Detail Excl - ER &amp; LTC'!$AI$27,'III. Detail Excl - ER &amp; LTC'!$AL$27,'III. Detail Excl - ER &amp; LTC'!$AO$27,'III. Detail Excl - ER &amp; LTC'!$AR$27,'III. Detail Excl - ER &amp; LTC'!$AY$27,'III. Detail Excl - ER &amp; LTC'!$BB$27,'III. Detail Excl - ER &amp; LTC'!$BE$27,'III. Detail Excl - ER &amp; LTC'!$BH$27)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2-725B-4316-B9A0-11D19AD8D50B}"/>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3.8845961038982878E-2"/>
          <c:y val="0.92250503953463492"/>
          <c:w val="0.89261668239677805"/>
          <c:h val="7.50341865574013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3.</a:t>
            </a:r>
            <a:r>
              <a:rPr lang="en-US" sz="900" b="1" baseline="0"/>
              <a:t> </a:t>
            </a:r>
            <a:r>
              <a:rPr lang="en-US" sz="900" b="1" i="0" baseline="0">
                <a:effectLst/>
              </a:rPr>
              <a:t>Unique Members with an Outpatient Visit for BH Services Provided by a BH and Non-BH Practitioner</a:t>
            </a:r>
            <a:endParaRPr lang="en-US" sz="900">
              <a:effectLst/>
            </a:endParaRPr>
          </a:p>
        </c:rich>
      </c:tx>
      <c:layout>
        <c:manualLayout>
          <c:xMode val="edge"/>
          <c:yMode val="edge"/>
          <c:x val="0.13601214646375481"/>
          <c:y val="1.612433552301671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70136879257615"/>
          <c:y val="0.10826692387728316"/>
          <c:w val="0.79445140805048942"/>
          <c:h val="0.70823705318068697"/>
        </c:manualLayout>
      </c:layout>
      <c:barChart>
        <c:barDir val="bar"/>
        <c:grouping val="clustered"/>
        <c:varyColors val="0"/>
        <c:ser>
          <c:idx val="4"/>
          <c:order val="4"/>
          <c:tx>
            <c:strRef>
              <c:f>'III. Detail Excl - ER &amp; LTC'!$B$11</c:f>
              <c:strCache>
                <c:ptCount val="1"/>
                <c:pt idx="0">
                  <c:v>Unique Members with an Outpatient Visit for BH Services Provided by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('III. Detail Excl - ER &amp; LTC'!$C$11,'III. Detail Excl - ER &amp; LTC'!$F$11,'III. Detail Excl - ER &amp; LTC'!$I$11,'III. Detail Excl - ER &amp; LTC'!$L$11,'III. Detail Excl - ER &amp; LTC'!$S$11,'III. Detail Excl - ER &amp; LTC'!$V$11,'III. Detail Excl - ER &amp; LTC'!$Y$11,'III. Detail Excl - ER &amp; LTC'!$AB$11,'III. Detail Excl - ER &amp; LTC'!$AI$11,'III. Detail Excl - ER &amp; LTC'!$AL$11,'III. Detail Excl - ER &amp; LTC'!$AO$11,'III. Detail Excl - ER &amp; LTC'!$AR$11,'III. Detail Excl - ER &amp; LTC'!$AY$11,'III. Detail Excl - ER &amp; LTC'!$BB$11,'III. Detail Excl - ER &amp; LTC'!$BE$11,'III. Detail Excl - ER &amp; LTC'!$BH$11)</c:f>
              <c:numCache>
                <c:formatCode>_(* #,##0_);_(* \(#,##0\);_(* "-"??_);_(@_)</c:formatCode>
                <c:ptCount val="16"/>
              </c:numCache>
            </c:numRef>
          </c:val>
          <c:extLst xmlns:c15="http://schemas.microsoft.com/office/drawing/2012/chart">
            <c:ext xmlns:c16="http://schemas.microsoft.com/office/drawing/2014/chart" uri="{C3380CC4-5D6E-409C-BE32-E72D297353CC}">
              <c16:uniqueId val="{00000000-4C40-465F-B244-62B57354E12A}"/>
            </c:ext>
          </c:extLst>
        </c:ser>
        <c:ser>
          <c:idx val="5"/>
          <c:order val="5"/>
          <c:tx>
            <c:strRef>
              <c:f>'III. Detail Excl - ER &amp; LTC'!$B$12</c:f>
              <c:strCache>
                <c:ptCount val="1"/>
                <c:pt idx="0">
                  <c:v>Unique Members with an Outpatient Visit for BH Services Provided by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('III. Detail Excl - ER &amp; LTC'!$C$12,'III. Detail Excl - ER &amp; LTC'!$F$12,'III. Detail Excl - ER &amp; LTC'!$I$12,'III. Detail Excl - ER &amp; LTC'!$L$12,'III. Detail Excl - ER &amp; LTC'!$S$12,'III. Detail Excl - ER &amp; LTC'!$V$12,'III. Detail Excl - ER &amp; LTC'!$Y$12,'III. Detail Excl - ER &amp; LTC'!$AB$12,'III. Detail Excl - ER &amp; LTC'!$AI$12,'III. Detail Excl - ER &amp; LTC'!$AL$12,'III. Detail Excl - ER &amp; LTC'!$AO$12,'III. Detail Excl - ER &amp; LTC'!$AR$12,'III. Detail Excl - ER &amp; LTC'!$AY$12,'III. Detail Excl - ER &amp; LTC'!$BB$12,'III. Detail Excl - ER &amp; LTC'!$BE$12,'III. Detail Excl - ER &amp; LTC'!$BH$12)</c:f>
              <c:numCache>
                <c:formatCode>_(* #,##0_);_(* \(#,##0\);_(* "-"??_);_(@_)</c:formatCode>
                <c:ptCount val="16"/>
              </c:numCache>
            </c:numRef>
          </c:val>
          <c:extLst xmlns:c15="http://schemas.microsoft.com/office/drawing/2012/chart">
            <c:ext xmlns:c16="http://schemas.microsoft.com/office/drawing/2014/chart" uri="{C3380CC4-5D6E-409C-BE32-E72D297353CC}">
              <c16:uniqueId val="{00000001-4C40-465F-B244-62B57354E12A}"/>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('III. Detail Excl - ER &amp; LTC'!$C$7,'III. Detail Excl - ER &amp; LTC'!$F$7,'III. Detail Excl - ER &amp; LTC'!$I$7,'III. Detail Excl - ER &amp; LTC'!$L$7,'III. Detail Excl - ER &amp; LTC'!$S$7,'III. Detail Excl - ER &amp; LTC'!$V$7,'III. Detail Excl - ER &amp; LTC'!$Y$7,'III. Detail Excl - ER &amp; LTC'!$AB$7,'III. Detail Excl - ER &amp; LTC'!$AI$7,'III. Detail Excl - ER &amp; LTC'!$AL$7,'III. Detail Excl - ER &amp; LTC'!$AO$7,'III. Detail Excl - ER &amp; LTC'!$AR$7,'III. Detail Excl - ER &amp; LTC'!$AY$7,'III. Detail Excl - ER &amp; LTC'!$BB$7,'III. Detail Excl - ER &amp; LTC'!$BE$7,'III. Detail Excl - ER &amp; LTC'!$BH$7)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4C40-465F-B244-62B57354E12A}"/>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LTC'!$B$8</c15:sqref>
                        </c15:formulaRef>
                      </c:ext>
                    </c:extLst>
                    <c:strCache>
                      <c:ptCount val="1"/>
                      <c:pt idx="0">
                        <c:v>Member (Excluding ER &amp; LTC)</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LTC'!$C$8,'III. Detail Excl - ER &amp; LTC'!$F$8,'III. Detail Excl - ER &amp; LTC'!$I$8,'III. Detail Excl - ER &amp; LTC'!$L$8,'III. Detail Excl - ER &amp; LTC'!$S$8,'III. Detail Excl - ER &amp; LTC'!$V$8,'III. Detail Excl - ER &amp; LTC'!$Y$8,'III. Detail Excl - ER &amp; LTC'!$AB$8,'III. Detail Excl - ER &amp; LTC'!$AI$8,'III. Detail Excl - ER &amp; LTC'!$AL$8,'III. Detail Excl - ER &amp; LTC'!$AO$8,'III. Detail Excl - ER &amp; LTC'!$AR$8,'III. Detail Excl - ER &amp; LTC'!$AY$8,'III. Detail Excl - ER &amp; LTC'!$BB$8,'III. Detail Excl - ER &amp; LTC'!$BE$8,'III. Detail Excl - ER &amp; LTC'!$BH$8)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3-4C40-465F-B244-62B57354E12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LTC'!$C$9,'III. Detail Excl - ER &amp; LTC'!$F$9,'III. Detail Excl - ER &amp; LTC'!$I$9,'III. Detail Excl - ER &amp; LTC'!$L$9,'III. Detail Excl - ER &amp; LTC'!$S$9,'III. Detail Excl - ER &amp; LTC'!$V$9,'III. Detail Excl - ER &amp; LTC'!$Y$9,'III. Detail Excl - ER &amp; LTC'!$AB$9,'III. Detail Excl - ER &amp; LTC'!$AI$9,'III. Detail Excl - ER &amp; LTC'!$AL$9,'III. Detail Excl - ER &amp; LTC'!$AO$9,'III. Detail Excl - ER &amp; LTC'!$AR$9,'III. Detail Excl - ER &amp; LTC'!$AY$9,'III. Detail Excl - ER &amp; LTC'!$BB$9,'III. Detail Excl - ER &amp; LTC'!$BE$9,'III. Detail Excl - ER &amp; LTC'!$BH$9)</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4-4C40-465F-B244-62B57354E12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LTC'!$C$10,'III. Detail Excl - ER &amp; LTC'!$F$10,'III. Detail Excl - ER &amp; LTC'!$I$10,'III. Detail Excl - ER &amp; LTC'!$L$10,'III. Detail Excl - ER &amp; LTC'!$S$10,'III. Detail Excl - ER &amp; LTC'!$V$10,'III. Detail Excl - ER &amp; LTC'!$Y$10,'III. Detail Excl - ER &amp; LTC'!$AB$10,'III. Detail Excl - ER &amp; LTC'!$AI$10,'III. Detail Excl - ER &amp; LTC'!$AL$10,'III. Detail Excl - ER &amp; LTC'!$AO$10,'III. Detail Excl - ER &amp; LTC'!$AR$10,'III. Detail Excl - ER &amp; LTC'!$AY$10,'III. Detail Excl - ER &amp; LTC'!$BB$10,'III. Detail Excl - ER &amp; LTC'!$BE$10,'III. Detail Excl - ER &amp; LTC'!$BH$10)</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5-4C40-465F-B244-62B57354E12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LTC'!$C$13,'III. Detail Excl - ER &amp; LTC'!$F$13,'III. Detail Excl - ER &amp; LTC'!$I$13,'III. Detail Excl - ER &amp; LTC'!$L$13,'III. Detail Excl - ER &amp; LTC'!$S$13,'III. Detail Excl - ER &amp; LTC'!$V$13,'III. Detail Excl - ER &amp; LTC'!$Y$13,'III. Detail Excl - ER &amp; LTC'!$AB$13,'III. Detail Excl - ER &amp; LTC'!$AI$13,'III. Detail Excl - ER &amp; LTC'!$AL$13,'III. Detail Excl - ER &amp; LTC'!$AO$13,'III. Detail Excl - ER &amp; LTC'!$AR$13,'III. Detail Excl - ER &amp; LTC'!$AY$13,'III. Detail Excl - ER &amp; LTC'!$BB$13,'III. Detail Excl - ER &amp; LTC'!$BE$13,'III. Detail Excl - ER &amp; LTC'!$BH$13)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4C40-465F-B244-62B57354E12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LTC'!$C$14,'III. Detail Excl - ER &amp; LTC'!$F$14,'III. Detail Excl - ER &amp; LTC'!$I$14,'III. Detail Excl - ER &amp; LTC'!$L$14,'III. Detail Excl - ER &amp; LTC'!$S$14,'III. Detail Excl - ER &amp; LTC'!$V$14,'III. Detail Excl - ER &amp; LTC'!$Y$14,'III. Detail Excl - ER &amp; LTC'!$AB$14,'III. Detail Excl - ER &amp; LTC'!$AI$14,'III. Detail Excl - ER &amp; LTC'!$AL$14,'III. Detail Excl - ER &amp; LTC'!$AO$14,'III. Detail Excl - ER &amp; LTC'!$AR$14,'III. Detail Excl - ER &amp; LTC'!$AY$14,'III. Detail Excl - ER &amp; LTC'!$BB$14,'III. Detail Excl - ER &amp; LTC'!$BE$14,'III. Detail Excl - ER &amp; LTC'!$BH$14)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7-4C40-465F-B244-62B57354E12A}"/>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chemeClr val="accent5">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LTC'!$C$15,'III. Detail Excl - ER &amp; LTC'!$F$15,'III. Detail Excl - ER &amp; LTC'!$I$15,'III. Detail Excl - ER &amp; LTC'!$L$15,'III. Detail Excl - ER &amp; LTC'!$S$15,'III. Detail Excl - ER &amp; LTC'!$V$15,'III. Detail Excl - ER &amp; LTC'!$Y$15,'III. Detail Excl - ER &amp; LTC'!$AB$15,'III. Detail Excl - ER &amp; LTC'!$AI$15,'III. Detail Excl - ER &amp; LTC'!$AL$15,'III. Detail Excl - ER &amp; LTC'!$AO$15,'III. Detail Excl - ER &amp; LTC'!$AR$15,'III. Detail Excl - ER &amp; LTC'!$AY$15,'III. Detail Excl - ER &amp; LTC'!$BB$15,'III. Detail Excl - ER &amp; LTC'!$BE$15,'III. Detail Excl - ER &amp; LTC'!$BH$15)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8-4C40-465F-B244-62B57354E12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LTC'!$C$16,'III. Detail Excl - ER &amp; LTC'!$F$16,'III. Detail Excl - ER &amp; LTC'!$I$16,'III. Detail Excl - ER &amp; LTC'!$L$16,'III. Detail Excl - ER &amp; LTC'!$S$16,'III. Detail Excl - ER &amp; LTC'!$V$16,'III. Detail Excl - ER &amp; LTC'!$Y$16,'III. Detail Excl - ER &amp; LTC'!$AB$16,'III. Detail Excl - ER &amp; LTC'!$AI$16,'III. Detail Excl - ER &amp; LTC'!$AL$16,'III. Detail Excl - ER &amp; LTC'!$AO$16,'III. Detail Excl - ER &amp; LTC'!$AR$16,'III. Detail Excl - ER &amp; LTC'!$AY$16,'III. Detail Excl - ER &amp; LTC'!$BB$16,'III. Detail Excl - ER &amp; LTC'!$BE$16,'III. Detail Excl - ER &amp; LTC'!$BH$16)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9-4C40-465F-B244-62B57354E12A}"/>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LTC'!$C$17,'III. Detail Excl - ER &amp; LTC'!$F$17,'III. Detail Excl - ER &amp; LTC'!$I$17,'III. Detail Excl - ER &amp; LTC'!$L$17,'III. Detail Excl - ER &amp; LTC'!$S$17,'III. Detail Excl - ER &amp; LTC'!$V$17,'III. Detail Excl - ER &amp; LTC'!$Y$17,'III. Detail Excl - ER &amp; LTC'!$AB$17,'III. Detail Excl - ER &amp; LTC'!$AI$17,'III. Detail Excl - ER &amp; LTC'!$AL$17,'III. Detail Excl - ER &amp; LTC'!$AO$17,'III. Detail Excl - ER &amp; LTC'!$AR$17,'III. Detail Excl - ER &amp; LTC'!$AY$17,'III. Detail Excl - ER &amp; LTC'!$BB$17,'III. Detail Excl - ER &amp; LTC'!$BE$17,'III. Detail Excl - ER &amp; LTC'!$BH$17)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A-4C40-465F-B244-62B57354E12A}"/>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chemeClr val="accent5">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LTC'!$C$18,'III. Detail Excl - ER &amp; LTC'!$F$18,'III. Detail Excl - ER &amp; LTC'!$I$18,'III. Detail Excl - ER &amp; LTC'!$L$18,'III. Detail Excl - ER &amp; LTC'!$S$18,'III. Detail Excl - ER &amp; LTC'!$V$18,'III. Detail Excl - ER &amp; LTC'!$Y$18,'III. Detail Excl - ER &amp; LTC'!$AB$18,'III. Detail Excl - ER &amp; LTC'!$AI$18,'III. Detail Excl - ER &amp; LTC'!$AL$18,'III. Detail Excl - ER &amp; LTC'!$AO$18,'III. Detail Excl - ER &amp; LTC'!$AR$18,'III. Detail Excl - ER &amp; LTC'!$AY$18,'III. Detail Excl - ER &amp; LTC'!$BB$18,'III. Detail Excl - ER &amp; LTC'!$BE$18,'III. Detail Excl - ER &amp; LTC'!$BH$18)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B-4C40-465F-B244-62B57354E12A}"/>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LTC'!$C$19,'III. Detail Excl - ER &amp; LTC'!$F$19,'III. Detail Excl - ER &amp; LTC'!$I$19,'III. Detail Excl - ER &amp; LTC'!$L$19,'III. Detail Excl - ER &amp; LTC'!$S$19,'III. Detail Excl - ER &amp; LTC'!$V$19,'III. Detail Excl - ER &amp; LTC'!$Y$19,'III. Detail Excl - ER &amp; LTC'!$AB$19,'III. Detail Excl - ER &amp; LTC'!$AI$19,'III. Detail Excl - ER &amp; LTC'!$AL$19,'III. Detail Excl - ER &amp; LTC'!$AO$19,'III. Detail Excl - ER &amp; LTC'!$AR$19,'III. Detail Excl - ER &amp; LTC'!$AY$19,'III. Detail Excl - ER &amp; LTC'!$BB$19,'III. Detail Excl - ER &amp; LTC'!$BE$19,'III. Detail Excl - ER &amp; LTC'!$BH$19)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C-4C40-465F-B244-62B57354E12A}"/>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rgbClr val="00968F"/>
                  </a:solidFill>
                  <a:ln>
                    <a:noFill/>
                  </a:ln>
                  <a:effectLst/>
                </c:spPr>
                <c:invertIfNegative val="0"/>
                <c:dLbls>
                  <c:dLbl>
                    <c:idx val="0"/>
                    <c:layout>
                      <c:manualLayout>
                        <c:x val="-3.1478582597537589E-17"/>
                        <c:y val="-2.6595744680851064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4C40-465F-B244-62B57354E1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LTC'!$C$20,'III. Detail Excl - ER &amp; LTC'!$F$20,'III. Detail Excl - ER &amp; LTC'!$I$20,'III. Detail Excl - ER &amp; LTC'!$L$20,'III. Detail Excl - ER &amp; LTC'!$S$20,'III. Detail Excl - ER &amp; LTC'!$V$20,'III. Detail Excl - ER &amp; LTC'!$Y$20,'III. Detail Excl - ER &amp; LTC'!$AB$20,'III. Detail Excl - ER &amp; LTC'!$AI$20,'III. Detail Excl - ER &amp; LTC'!$AL$20,'III. Detail Excl - ER &amp; LTC'!$AO$20,'III. Detail Excl - ER &amp; LTC'!$AR$20,'III. Detail Excl - ER &amp; LTC'!$AY$20,'III. Detail Excl - ER &amp; LTC'!$BB$20,'III. Detail Excl - ER &amp; LTC'!$BE$20,'III. Detail Excl - ER &amp; LTC'!$BH$20)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E-4C40-465F-B244-62B57354E12A}"/>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LTC'!$C$21,'III. Detail Excl - ER &amp; LTC'!$F$21,'III. Detail Excl - ER &amp; LTC'!$I$21,'III. Detail Excl - ER &amp; LTC'!$L$21,'III. Detail Excl - ER &amp; LTC'!$S$21,'III. Detail Excl - ER &amp; LTC'!$V$21,'III. Detail Excl - ER &amp; LTC'!$Y$21,'III. Detail Excl - ER &amp; LTC'!$AB$21,'III. Detail Excl - ER &amp; LTC'!$AI$21,'III. Detail Excl - ER &amp; LTC'!$AL$21,'III. Detail Excl - ER &amp; LTC'!$AO$21,'III. Detail Excl - ER &amp; LTC'!$AR$21,'III. Detail Excl - ER &amp; LTC'!$AY$21,'III. Detail Excl - ER &amp; LTC'!$BB$21,'III. Detail Excl - ER &amp; LTC'!$BE$21,'III. Detail Excl - ER &amp; LTC'!$BH$21)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4C40-465F-B244-62B57354E12A}"/>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'III. Detail Excl - ER &amp; LTC'!$B$22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LTC'!$C$22,'III. Detail Excl - ER &amp; LTC'!$F$22,'III. Detail Excl - ER &amp; LTC'!$I$22,'III. Detail Excl - ER &amp; LTC'!$L$22,'III. Detail Excl - ER &amp; LTC'!$S$22,'III. Detail Excl - ER &amp; LTC'!$V$22,'III. Detail Excl - ER &amp; LTC'!$Y$22,'III. Detail Excl - ER &amp; LTC'!$AB$22,'III. Detail Excl - ER &amp; LTC'!$AI$22,'III. Detail Excl - ER &amp; LTC'!$AL$22,'III. Detail Excl - ER &amp; LTC'!$AO$22,'III. Detail Excl - ER &amp; LTC'!$AR$22,'III. Detail Excl - ER &amp; LTC'!$AY$22,'III. Detail Excl - ER &amp; LTC'!$BB$22,'III. Detail Excl - ER &amp; LTC'!$BE$22,'III. Detail Excl - ER &amp; LTC'!$BH$22)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4C40-465F-B244-62B57354E12A}"/>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LTC'!$C$23,'III. Detail Excl - ER &amp; LTC'!$F$23,'III. Detail Excl - ER &amp; LTC'!$I$23,'III. Detail Excl - ER &amp; LTC'!$L$23,'III. Detail Excl - ER &amp; LTC'!$S$23,'III. Detail Excl - ER &amp; LTC'!$V$23,'III. Detail Excl - ER &amp; LTC'!$Y$23,'III. Detail Excl - ER &amp; LTC'!$AB$23,'III. Detail Excl - ER &amp; LTC'!$AI$23,'III. Detail Excl - ER &amp; LTC'!$AL$23,'III. Detail Excl - ER &amp; LTC'!$AO$23,'III. Detail Excl - ER &amp; LTC'!$AR$23,'III. Detail Excl - ER &amp; LTC'!$AY$23,'III. Detail Excl - ER &amp; LTC'!$BB$23,'III. Detail Excl - ER &amp; LTC'!$BE$23,'III. Detail Excl - ER &amp; LTC'!$BH$23)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1-4C40-465F-B244-62B57354E12A}"/>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LTC'!$C$24,'III. Detail Excl - ER &amp; LTC'!$F$24,'III. Detail Excl - ER &amp; LTC'!$I$24,'III. Detail Excl - ER &amp; LTC'!$L$24,'III. Detail Excl - ER &amp; LTC'!$S$24,'III. Detail Excl - ER &amp; LTC'!$V$24,'III. Detail Excl - ER &amp; LTC'!$Y$24,'III. Detail Excl - ER &amp; LTC'!$AB$24,'III. Detail Excl - ER &amp; LTC'!$AI$24,'III. Detail Excl - ER &amp; LTC'!$AL$24,'III. Detail Excl - ER &amp; LTC'!$AO$24,'III. Detail Excl - ER &amp; LTC'!$AR$24,'III. Detail Excl - ER &amp; LTC'!$AY$24,'III. Detail Excl - ER &amp; LTC'!$BB$24,'III. Detail Excl - ER &amp; LTC'!$BE$24,'III. Detail Excl - ER &amp; LTC'!$BH$24)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2-4C40-465F-B244-62B57354E12A}"/>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LTC'!$C$25,'III. Detail Excl - ER &amp; LTC'!$F$25,'III. Detail Excl - ER &amp; LTC'!$I$25,'III. Detail Excl - ER &amp; LTC'!$L$25,'III. Detail Excl - ER &amp; LTC'!$S$25,'III. Detail Excl - ER &amp; LTC'!$V$25,'III. Detail Excl - ER &amp; LTC'!$Y$25,'III. Detail Excl - ER &amp; LTC'!$AB$25,'III. Detail Excl - ER &amp; LTC'!$AI$25,'III. Detail Excl - ER &amp; LTC'!$AL$25,'III. Detail Excl - ER &amp; LTC'!$AO$25,'III. Detail Excl - ER &amp; LTC'!$AR$25,'III. Detail Excl - ER &amp; LTC'!$AY$25,'III. Detail Excl - ER &amp; LTC'!$BB$25,'III. Detail Excl - ER &amp; LTC'!$BE$25,'III. Detail Excl - ER &amp; LTC'!$BH$25)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3F0C-4D31-8B06-C6674E9D1F99}"/>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LTC'!$C$26,'III. Detail Excl - ER &amp; LTC'!$F$26,'III. Detail Excl - ER &amp; LTC'!$I$26,'III. Detail Excl - ER &amp; LTC'!$L$26,'III. Detail Excl - ER &amp; LTC'!$S$26,'III. Detail Excl - ER &amp; LTC'!$V$26,'III. Detail Excl - ER &amp; LTC'!$Y$26,'III. Detail Excl - ER &amp; LTC'!$AB$26,'III. Detail Excl - ER &amp; LTC'!$AI$26,'III. Detail Excl - ER &amp; LTC'!$AL$26,'III. Detail Excl - ER &amp; LTC'!$AO$26,'III. Detail Excl - ER &amp; LTC'!$AR$26,'III. Detail Excl - ER &amp; LTC'!$AY$26,'III. Detail Excl - ER &amp; LTC'!$BB$26,'III. Detail Excl - ER &amp; LTC'!$BE$26,'III. Detail Excl - ER &amp; LTC'!$BH$26)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3F0C-4D31-8B06-C6674E9D1F99}"/>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LTC'!$C$27,'III. Detail Excl - ER &amp; LTC'!$F$27,'III. Detail Excl - ER &amp; LTC'!$I$27,'III. Detail Excl - ER &amp; LTC'!$L$27,'III. Detail Excl - ER &amp; LTC'!$S$27,'III. Detail Excl - ER &amp; LTC'!$V$27,'III. Detail Excl - ER &amp; LTC'!$Y$27,'III. Detail Excl - ER &amp; LTC'!$AB$27,'III. Detail Excl - ER &amp; LTC'!$AI$27,'III. Detail Excl - ER &amp; LTC'!$AL$27,'III. Detail Excl - ER &amp; LTC'!$AO$27,'III. Detail Excl - ER &amp; LTC'!$AR$27,'III. Detail Excl - ER &amp; LTC'!$AY$27,'III. Detail Excl - ER &amp; LTC'!$BB$27,'III. Detail Excl - ER &amp; LTC'!$BE$27,'III. Detail Excl - ER &amp; LTC'!$BH$27)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2-3F0C-4D31-8B06-C6674E9D1F99}"/>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4.6483138999040878E-2"/>
          <c:y val="0.88133890808419535"/>
          <c:w val="0.89483120848051267"/>
          <c:h val="0.107202759451614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3b. </a:t>
            </a:r>
            <a:r>
              <a:rPr lang="en-US" sz="900" b="1" i="0" baseline="0">
                <a:effectLst/>
              </a:rPr>
              <a:t>Unique Members with an Outpatient Visit for BH Services by a BH and Non - BH Practitioner</a:t>
            </a:r>
            <a:endParaRPr lang="en-US" sz="900">
              <a:effectLst/>
            </a:endParaRP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3334412925948358"/>
          <c:y val="0.11050875030397558"/>
          <c:w val="0.68331556841685126"/>
          <c:h val="0.66703445615623935"/>
        </c:manualLayout>
      </c:layout>
      <c:barChart>
        <c:barDir val="bar"/>
        <c:grouping val="clustered"/>
        <c:varyColors val="0"/>
        <c:ser>
          <c:idx val="3"/>
          <c:order val="3"/>
          <c:tx>
            <c:strRef>
              <c:f>'III. Detail Excl - ER &amp; LTC'!$B$11</c:f>
              <c:strCache>
                <c:ptCount val="1"/>
                <c:pt idx="0">
                  <c:v>Unique Members with an Outpatient Visit for BH Services Provided by a BH Practitioner</c:v>
                </c:pt>
              </c:strCache>
            </c:strRef>
          </c:tx>
          <c:spPr>
            <a:solidFill>
              <a:srgbClr val="00968F"/>
            </a:solidFill>
            <a:ln>
              <a:noFill/>
            </a:ln>
            <a:effectLst/>
          </c:spPr>
          <c:invertIfNegative val="0"/>
          <c:dPt>
            <c:idx val="0"/>
            <c:invertIfNegative val="0"/>
            <c:bubble3D val="0"/>
            <c:spPr>
              <a:solidFill>
                <a:srgbClr val="00968F"/>
              </a:solidFill>
              <a:ln>
                <a:noFill/>
              </a:ln>
              <a:effectLst/>
            </c:spPr>
            <c:extLst>
              <c:ext xmlns:c16="http://schemas.microsoft.com/office/drawing/2014/chart" uri="{C3380CC4-5D6E-409C-BE32-E72D297353CC}">
                <c16:uniqueId val="{00000015-266D-4741-A95D-0DE7798F7AE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ext>
              </c:extLst>
              <c:f>('III. Detail Excl - ER &amp; LTC'!$O$7,'III. Detail Excl - ER &amp; LTC'!$AE$7,'III. Detail Excl - ER &amp; LTC'!$AU$7,'III. Detail Excl - ER &amp; LTC'!$BK$7)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LTC'!$C$11:$O$11,'III. Detail Excl - ER &amp; LTC'!$AE$11,'III. Detail Excl - ER &amp; LTC'!$AU$11,'III. Detail Excl - ER &amp; LTC'!$BK$11)</c15:sqref>
                  </c15:fullRef>
                </c:ext>
              </c:extLst>
              <c:f>('III. Detail Excl - ER &amp; LTC'!$O$11,'III. Detail Excl - ER &amp; LTC'!$AE$11,'III. Detail Excl - ER &amp; LTC'!$AU$11,'III. Detail Excl - ER &amp; LTC'!$BK$11)</c:f>
              <c:numCache>
                <c:formatCode>_(* #,##0_);_(* \(#,##0\);_(* "-"??_);_(@_)</c:formatCode>
                <c:ptCount val="4"/>
              </c:numCache>
            </c:numRef>
          </c:val>
          <c:extLst xmlns:c15="http://schemas.microsoft.com/office/drawing/2012/chart">
            <c:ext xmlns:c16="http://schemas.microsoft.com/office/drawing/2014/chart" uri="{C3380CC4-5D6E-409C-BE32-E72D297353CC}">
              <c16:uniqueId val="{00000000-266D-4741-A95D-0DE7798F7AE7}"/>
            </c:ext>
          </c:extLst>
        </c:ser>
        <c:ser>
          <c:idx val="4"/>
          <c:order val="4"/>
          <c:tx>
            <c:strRef>
              <c:f>'III. Detail Excl - ER &amp; LTC'!$B$12</c:f>
              <c:strCache>
                <c:ptCount val="1"/>
                <c:pt idx="0">
                  <c:v>Unique Members with an Outpatient Visit for BH Services Provided by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ext>
              </c:extLst>
              <c:f>('III. Detail Excl - ER &amp; LTC'!$O$7,'III. Detail Excl - ER &amp; LTC'!$AE$7,'III. Detail Excl - ER &amp; LTC'!$AU$7,'III. Detail Excl - ER &amp; LTC'!$BK$7)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LTC'!$C$12:$O$12,'III. Detail Excl - ER &amp; LTC'!$AE$12,'III. Detail Excl - ER &amp; LTC'!$AU$12,'III. Detail Excl - ER &amp; LTC'!$BK$12)</c15:sqref>
                  </c15:fullRef>
                </c:ext>
              </c:extLst>
              <c:f>('III. Detail Excl - ER &amp; LTC'!$O$12,'III. Detail Excl - ER &amp; LTC'!$AE$12,'III. Detail Excl - ER &amp; LTC'!$AU$12,'III. Detail Excl - ER &amp; LTC'!$BK$12)</c:f>
              <c:numCache>
                <c:formatCode>_(* #,##0_);_(* \(#,##0\);_(* "-"??_);_(@_)</c:formatCode>
                <c:ptCount val="4"/>
              </c:numCache>
            </c:numRef>
          </c:val>
          <c:extLst xmlns:c15="http://schemas.microsoft.com/office/drawing/2012/chart">
            <c:ext xmlns:c16="http://schemas.microsoft.com/office/drawing/2014/chart" uri="{C3380CC4-5D6E-409C-BE32-E72D297353CC}">
              <c16:uniqueId val="{00000001-266D-4741-A95D-0DE7798F7AE7}"/>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LTC'!$B$8</c15:sqref>
                        </c15:formulaRef>
                      </c:ext>
                    </c:extLst>
                    <c:strCache>
                      <c:ptCount val="1"/>
                      <c:pt idx="0">
                        <c:v>Member (Excluding ER &amp; LTC)</c:v>
                      </c:pt>
                    </c:strCache>
                  </c:strRef>
                </c:tx>
                <c:spPr>
                  <a:solidFill>
                    <a:schemeClr val="accent1"/>
                  </a:solidFill>
                  <a:ln>
                    <a:noFill/>
                  </a:ln>
                  <a:effectLst/>
                </c:spPr>
                <c:invertIfNegative val="0"/>
                <c:cat>
                  <c:strRef>
                    <c:extLst>
                      <c:ex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uri="{02D57815-91ED-43cb-92C2-25804820EDAC}">
                        <c15:fullRef>
                          <c15:sqref>('III. Detail Excl - ER &amp; LTC'!$C$8:$O$8,'III. Detail Excl - ER &amp; LTC'!$AE$8,'III. Detail Excl - ER &amp; LTC'!$AU$8,'III. Detail Excl - ER &amp; LTC'!$BK$8)</c15:sqref>
                        </c15:fullRef>
                        <c15:formulaRef>
                          <c15:sqref>('III. Detail Excl - ER &amp; LTC'!$O$8,'III. Detail Excl - ER &amp; LTC'!$AE$8,'III. Detail Excl - ER &amp; LTC'!$AU$8,'III. Detail Excl - ER &amp; LTC'!$BK$8)</c15:sqref>
                        </c15:formulaRef>
                      </c:ext>
                    </c:extLst>
                    <c:numCache>
                      <c:formatCode>General</c:formatCode>
                      <c:ptCount val="4"/>
                    </c:numCache>
                  </c:numRef>
                </c:val>
                <c:extLst>
                  <c:ext xmlns:c16="http://schemas.microsoft.com/office/drawing/2014/chart" uri="{C3380CC4-5D6E-409C-BE32-E72D297353CC}">
                    <c16:uniqueId val="{00000002-266D-4741-A95D-0DE7798F7AE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chemeClr val="accent3"/>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LTC'!$C$9:$O$9,'III. Detail Excl - ER &amp; LTC'!$AE$9,'III. Detail Excl - ER &amp; LTC'!$AU$9,'III. Detail Excl - ER &amp; LTC'!$BK$9)</c15:sqref>
                        </c15:fullRef>
                        <c15:formulaRef>
                          <c15:sqref>('III. Detail Excl - ER &amp; LTC'!$O$9,'III. Detail Excl - ER &amp; LTC'!$AE$9,'III. Detail Excl - ER &amp; LTC'!$AU$9,'III. Detail Excl - ER &amp; LTC'!$BK$9)</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266D-4741-A95D-0DE7798F7AE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chemeClr val="accent5"/>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LTC'!$C$10:$O$10,'III. Detail Excl - ER &amp; LTC'!$AE$10,'III. Detail Excl - ER &amp; LTC'!$AU$10,'III. Detail Excl - ER &amp; LTC'!$BK$10)</c15:sqref>
                        </c15:fullRef>
                        <c15:formulaRef>
                          <c15:sqref>('III. Detail Excl - ER &amp; LTC'!$O$10,'III. Detail Excl - ER &amp; LTC'!$AE$10,'III. Detail Excl - ER &amp; LTC'!$AU$10,'III. Detail Excl - ER &amp; LTC'!$BK$10)</c15:sqref>
                        </c15:formulaRef>
                      </c:ext>
                    </c:extLst>
                    <c:numCache>
                      <c:formatCode>General</c:formatCode>
                      <c:ptCount val="4"/>
                      <c:pt idx="0" formatCode="_(* #,##0_);_(* \(#,##0\);_(* &quot;-&quot;??_);_(@_)">
                        <c:v>0</c:v>
                      </c:pt>
                      <c:pt idx="1" formatCode="_(* #,##0_);_(* \(#,##0\);_(* &quot;-&quot;??_);_(@_)">
                        <c:v>0</c:v>
                      </c:pt>
                      <c:pt idx="2" formatCode="_(* #,##0_);_(* \(#,##0\);_(* &quot;-&quot;??_);_(@_)">
                        <c:v>0</c:v>
                      </c:pt>
                      <c:pt idx="3" formatCode="_(* #,##0_);_(* \(#,##0\);_(* &quot;-&quot;??_);_(@_)">
                        <c:v>0</c:v>
                      </c:pt>
                    </c:numCache>
                  </c:numRef>
                </c:val>
                <c:extLst xmlns:c15="http://schemas.microsoft.com/office/drawing/2012/chart">
                  <c:ext xmlns:c16="http://schemas.microsoft.com/office/drawing/2014/chart" uri="{C3380CC4-5D6E-409C-BE32-E72D297353CC}">
                    <c16:uniqueId val="{00000004-266D-4741-A95D-0DE7798F7AE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LTC'!$C$13:$O$13,'III. Detail Excl - ER &amp; LTC'!$AE$13,'III. Detail Excl - ER &amp; LTC'!$AU$13,'III. Detail Excl - ER &amp; LTC'!$BK$13)</c15:sqref>
                        </c15:fullRef>
                        <c15:formulaRef>
                          <c15:sqref>('III. Detail Excl - ER &amp; LTC'!$O$13,'III. Detail Excl - ER &amp; LTC'!$AE$13,'III. Detail Excl - ER &amp; LTC'!$AU$13,'III. Detail Excl - ER &amp; LTC'!$BK$13)</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5-266D-4741-A95D-0DE7798F7AE7}"/>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LTC'!$C$14:$O$14,'III. Detail Excl - ER &amp; LTC'!$AE$14,'III. Detail Excl - ER &amp; LTC'!$AU$14,'III. Detail Excl - ER &amp; LTC'!$BK$14)</c15:sqref>
                        </c15:fullRef>
                        <c15:formulaRef>
                          <c15:sqref>('III. Detail Excl - ER &amp; LTC'!$O$14,'III. Detail Excl - ER &amp; LTC'!$AE$14,'III. Detail Excl - ER &amp; LTC'!$AU$14,'III. Detail Excl - ER &amp; LTC'!$BK$14)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266D-4741-A95D-0DE7798F7AE7}"/>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LTC'!$C$15:$O$15,'III. Detail Excl - ER &amp; LTC'!$AE$15,'III. Detail Excl - ER &amp; LTC'!$AU$15,'III. Detail Excl - ER &amp; LTC'!$BK$15)</c15:sqref>
                        </c15:fullRef>
                        <c15:formulaRef>
                          <c15:sqref>('III. Detail Excl - ER &amp; LTC'!$O$15,'III. Detail Excl - ER &amp; LTC'!$AE$15,'III. Detail Excl - ER &amp; LTC'!$AU$15,'III. Detail Excl - ER &amp; LTC'!$BK$15)</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7-266D-4741-A95D-0DE7798F7AE7}"/>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LTC'!$C$16:$O$16,'III. Detail Excl - ER &amp; LTC'!$AE$16,'III. Detail Excl - ER &amp; LTC'!$AU$16,'III. Detail Excl - ER &amp; LTC'!$BK$16)</c15:sqref>
                        </c15:fullRef>
                        <c15:formulaRef>
                          <c15:sqref>('III. Detail Excl - ER &amp; LTC'!$O$16,'III. Detail Excl - ER &amp; LTC'!$AE$16,'III. Detail Excl - ER &amp; LTC'!$AU$16,'III. Detail Excl - ER &amp; LTC'!$BK$16)</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8-266D-4741-A95D-0DE7798F7AE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LTC'!$C$17:$O$17,'III. Detail Excl - ER &amp; LTC'!$AE$17,'III. Detail Excl - ER &amp; LTC'!$AU$17,'III. Detail Excl - ER &amp; LTC'!$BK$17)</c15:sqref>
                        </c15:fullRef>
                        <c15:formulaRef>
                          <c15:sqref>('III. Detail Excl - ER &amp; LTC'!$O$17,'III. Detail Excl - ER &amp; LTC'!$AE$17,'III. Detail Excl - ER &amp; LTC'!$AU$17,'III. Detail Excl - ER &amp; LTC'!$BK$17)</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266D-4741-A95D-0DE7798F7AE7}"/>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LTC'!$C$18:$O$18,'III. Detail Excl - ER &amp; LTC'!$AE$18,'III. Detail Excl - ER &amp; LTC'!$AU$18,'III. Detail Excl - ER &amp; LTC'!$BK$18)</c15:sqref>
                        </c15:fullRef>
                        <c15:formulaRef>
                          <c15:sqref>('III. Detail Excl - ER &amp; LTC'!$O$18,'III. Detail Excl - ER &amp; LTC'!$AE$18,'III. Detail Excl - ER &amp; LTC'!$AU$18,'III. Detail Excl - ER &amp; LTC'!$BK$18)</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A-266D-4741-A95D-0DE7798F7AE7}"/>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LTC'!$C$19:$O$19,'III. Detail Excl - ER &amp; LTC'!$AE$19,'III. Detail Excl - ER &amp; LTC'!$AU$19,'III. Detail Excl - ER &amp; LTC'!$BK$19)</c15:sqref>
                        </c15:fullRef>
                        <c15:formulaRef>
                          <c15:sqref>('III. Detail Excl - ER &amp; LTC'!$O$19,'III. Detail Excl - ER &amp; LTC'!$AE$19,'III. Detail Excl - ER &amp; LTC'!$AU$19,'III. Detail Excl - ER &amp; LTC'!$BK$19)</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B-266D-4741-A95D-0DE7798F7AE7}"/>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LTC'!$C$20:$O$20,'III. Detail Excl - ER &amp; LTC'!$AE$20,'III. Detail Excl - ER &amp; LTC'!$AU$20,'III. Detail Excl - ER &amp; LTC'!$BK$20)</c15:sqref>
                        </c15:fullRef>
                        <c15:formulaRef>
                          <c15:sqref>('III. Detail Excl - ER &amp; LTC'!$O$20,'III. Detail Excl - ER &amp; LTC'!$AE$20,'III. Detail Excl - ER &amp; LTC'!$AU$20,'III. Detail Excl - ER &amp; LTC'!$BK$20)</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C-266D-4741-A95D-0DE7798F7AE7}"/>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rgbClr val="00968F"/>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LTC'!$C$21:$O$21,'III. Detail Excl - ER &amp; LTC'!$AE$21,'III. Detail Excl - ER &amp; LTC'!$AU$21,'III. Detail Excl - ER &amp; LTC'!$BK$21)</c15:sqref>
                        </c15:fullRef>
                        <c15:formulaRef>
                          <c15:sqref>('III. Detail Excl - ER &amp; LTC'!$O$21,'III. Detail Excl - ER &amp; LTC'!$AE$21,'III. Detail Excl - ER &amp; LTC'!$AU$21,'III. Detail Excl - ER &amp; LTC'!$BK$21)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D-266D-4741-A95D-0DE7798F7AE7}"/>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LTC'!$B$22</c15:sqref>
                        </c15:formulaRef>
                      </c:ext>
                    </c:extLst>
                    <c:strCache>
                      <c:ptCount val="1"/>
                      <c:pt idx="0">
                        <c:v>Paid Claims for Visits for Outpatient BH Services with a BH Practitioner</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LTC'!$C$22:$O$22,'III. Detail Excl - ER &amp; LTC'!$AE$22,'III. Detail Excl - ER &amp; LTC'!$AU$22,'III. Detail Excl - ER &amp; LTC'!$BK$22)</c15:sqref>
                        </c15:fullRef>
                        <c15:formulaRef>
                          <c15:sqref>('III. Detail Excl - ER &amp; LTC'!$O$22,'III. Detail Excl - ER &amp; LTC'!$AE$22,'III. Detail Excl - ER &amp; LTC'!$AU$22,'III. Detail Excl - ER &amp; LTC'!$BK$22)</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E-266D-4741-A95D-0DE7798F7AE7}"/>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'III. Detail Excl - ER &amp; LTC'!$B$23</c15:sqref>
                        </c15:formulaRef>
                      </c:ext>
                    </c:extLst>
                    <c:strCache>
                      <c:ptCount val="1"/>
                      <c:pt idx="0">
                        <c:v>Paid Claims for Visits for Outpatient BH Services with a Non-BH Practitioner</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LTC'!$C$23:$O$23,'III. Detail Excl - ER &amp; LTC'!$AE$23,'III. Detail Excl - ER &amp; LTC'!$AU$23,'III. Detail Excl - ER &amp; LTC'!$BK$23)</c15:sqref>
                        </c15:fullRef>
                        <c15:formulaRef>
                          <c15:sqref>('III. Detail Excl - ER &amp; LTC'!$O$23,'III. Detail Excl - ER &amp; LTC'!$AE$23,'III. Detail Excl - ER &amp; LTC'!$AU$23,'III. Detail Excl - ER &amp; LTC'!$BK$23)</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F-266D-4741-A95D-0DE7798F7AE7}"/>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LTC'!$C$24:$O$24,'III. Detail Excl - ER &amp; LTC'!$AE$24,'III. Detail Excl - ER &amp; LTC'!$AU$24,'III. Detail Excl - ER &amp; LTC'!$BK$24)</c15:sqref>
                        </c15:fullRef>
                        <c15:formulaRef>
                          <c15:sqref>('III. Detail Excl - ER &amp; LTC'!$O$24,'III. Detail Excl - ER &amp; LTC'!$AE$24,'III. Detail Excl - ER &amp; LTC'!$AU$24,'III. Detail Excl - ER &amp; LTC'!$BK$24)</c15:sqref>
                        </c15:formulaRef>
                      </c:ext>
                    </c:extLst>
                    <c:numCache>
                      <c:formatCode>_("$"* #,##0.00_);_("$"* \(#,##0.00\);_("$"* "-"??_);_(@_)</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0-266D-4741-A95D-0DE7798F7AE7}"/>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LTC'!$C$25:$O$25,'III. Detail Excl - ER &amp; LTC'!$AE$25,'III. Detail Excl - ER &amp; LTC'!$AU$25,'III. Detail Excl - ER &amp; LTC'!$BK$25)</c15:sqref>
                        </c15:fullRef>
                        <c15:formulaRef>
                          <c15:sqref>('III. Detail Excl - ER &amp; LTC'!$O$25,'III. Detail Excl - ER &amp; LTC'!$AE$25,'III. Detail Excl - ER &amp; LTC'!$AU$25,'III. Detail Excl - ER &amp; LTC'!$BK$25)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2-A63A-44B4-95B6-D6B267B9BDDD}"/>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LTC'!$C$26:$O$26,'III. Detail Excl - ER &amp; LTC'!$AE$26,'III. Detail Excl - ER &amp; LTC'!$AU$26,'III. Detail Excl - ER &amp; LTC'!$BK$26)</c15:sqref>
                        </c15:fullRef>
                        <c15:formulaRef>
                          <c15:sqref>('III. Detail Excl - ER &amp; LTC'!$O$26,'III. Detail Excl - ER &amp; LTC'!$AE$26,'III. Detail Excl - ER &amp; LTC'!$AU$26,'III. Detail Excl - ER &amp; LTC'!$BK$26)</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3-A63A-44B4-95B6-D6B267B9BDDD}"/>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LTC'!$C$27:$O$27,'III. Detail Excl - ER &amp; LTC'!$AE$27,'III. Detail Excl - ER &amp; LTC'!$AU$27,'III. Detail Excl - ER &amp; LTC'!$BK$27)</c15:sqref>
                        </c15:fullRef>
                        <c15:formulaRef>
                          <c15:sqref>('III. Detail Excl - ER &amp; LTC'!$O$27,'III. Detail Excl - ER &amp; LTC'!$AE$27,'III. Detail Excl - ER &amp; LTC'!$AU$27,'III. Detail Excl - ER &amp; LTC'!$BK$27)</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4-A63A-44B4-95B6-D6B267B9BDDD}"/>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7.5801904305183854E-2"/>
          <c:y val="0.87273125204397373"/>
          <c:w val="0.86579448669343684"/>
          <c:h val="0.111038212875147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6. </a:t>
            </a:r>
            <a:r>
              <a:rPr lang="en-US" sz="900" b="1" i="0" baseline="0">
                <a:effectLst/>
              </a:rPr>
              <a:t>Paid Claims for Visits for Outpatient BH Services with a BH and Non-BH Practitioner - Dollars</a:t>
            </a:r>
            <a:endParaRPr lang="en-US" sz="900">
              <a:effectLst/>
            </a:endParaRPr>
          </a:p>
        </c:rich>
      </c:tx>
      <c:layout>
        <c:manualLayout>
          <c:xMode val="edge"/>
          <c:yMode val="edge"/>
          <c:x val="0.11057997482956755"/>
          <c:y val="2.9840031424817479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269657996919026"/>
          <c:y val="0.10430572474583356"/>
          <c:w val="0.6461383589253078"/>
          <c:h val="0.72088328755670372"/>
        </c:manualLayout>
      </c:layout>
      <c:barChart>
        <c:barDir val="bar"/>
        <c:grouping val="clustered"/>
        <c:varyColors val="0"/>
        <c:ser>
          <c:idx val="15"/>
          <c:order val="15"/>
          <c:tx>
            <c:strRef>
              <c:f>'III. Detail Excl - ER &amp; LTC'!$B$22</c:f>
              <c:strCache>
                <c:ptCount val="1"/>
                <c:pt idx="0">
                  <c:v>Paid Claims for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('III. Detail Excl - ER &amp; LTC'!$C$22,'III. Detail Excl - ER &amp; LTC'!$F$22,'III. Detail Excl - ER &amp; LTC'!$I$22,'III. Detail Excl - ER &amp; LTC'!$L$22,'III. Detail Excl - ER &amp; LTC'!$S$22,'III. Detail Excl - ER &amp; LTC'!$V$22,'III. Detail Excl - ER &amp; LTC'!$Y$22,'III. Detail Excl - ER &amp; LTC'!$AB$22,'III. Detail Excl - ER &amp; LTC'!$AI$22,'III. Detail Excl - ER &amp; LTC'!$AL$22,'III. Detail Excl - ER &amp; LTC'!$AO$22,'III. Detail Excl - ER &amp; LTC'!$AR$22,'III. Detail Excl - ER &amp; LTC'!$AY$22,'III. Detail Excl - ER &amp; LTC'!$BB$22,'III. Detail Excl - ER &amp; LTC'!$BE$22,'III. Detail Excl - ER &amp; LTC'!$BH$22)</c:f>
              <c:numCache>
                <c:formatCode>_("$"* #,##0_);_("$"* \(#,##0\);_("$"* "-"??_);_(@_)</c:formatCode>
                <c:ptCount val="16"/>
              </c:numCache>
            </c:numRef>
          </c:val>
          <c:extLst>
            <c:ext xmlns:c16="http://schemas.microsoft.com/office/drawing/2014/chart" uri="{C3380CC4-5D6E-409C-BE32-E72D297353CC}">
              <c16:uniqueId val="{00000000-049A-4343-B062-F46AE313A5E1}"/>
            </c:ext>
          </c:extLst>
        </c:ser>
        <c:ser>
          <c:idx val="16"/>
          <c:order val="16"/>
          <c:tx>
            <c:strRef>
              <c:f>'III. Detail Excl - ER &amp; LTC'!$B$23</c:f>
              <c:strCache>
                <c:ptCount val="1"/>
                <c:pt idx="0">
                  <c:v>Paid Claims for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('III. Detail Excl - ER &amp; LTC'!$C$23,'III. Detail Excl - ER &amp; LTC'!$F$23,'III. Detail Excl - ER &amp; LTC'!$I$23,'III. Detail Excl - ER &amp; LTC'!$L$23,'III. Detail Excl - ER &amp; LTC'!$S$23,'III. Detail Excl - ER &amp; LTC'!$V$23,'III. Detail Excl - ER &amp; LTC'!$Y$23,'III. Detail Excl - ER &amp; LTC'!$AB$23,'III. Detail Excl - ER &amp; LTC'!$AI$23,'III. Detail Excl - ER &amp; LTC'!$AL$23,'III. Detail Excl - ER &amp; LTC'!$AO$23,'III. Detail Excl - ER &amp; LTC'!$AR$23,'III. Detail Excl - ER &amp; LTC'!$AY$23,'III. Detail Excl - ER &amp; LTC'!$BB$23,'III. Detail Excl - ER &amp; LTC'!$BE$23,'III. Detail Excl - ER &amp; LTC'!$BH$23)</c:f>
              <c:numCache>
                <c:formatCode>_("$"* #,##0_);_("$"* \(#,##0\);_("$"* "-"??_);_(@_)</c:formatCode>
                <c:ptCount val="16"/>
              </c:numCache>
            </c:numRef>
          </c:val>
          <c:extLst>
            <c:ext xmlns:c16="http://schemas.microsoft.com/office/drawing/2014/chart" uri="{C3380CC4-5D6E-409C-BE32-E72D297353CC}">
              <c16:uniqueId val="{00000001-049A-4343-B062-F46AE313A5E1}"/>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('III. Detail Excl - ER &amp; LTC'!$C$7,'III. Detail Excl - ER &amp; LTC'!$F$7,'III. Detail Excl - ER &amp; LTC'!$I$7,'III. Detail Excl - ER &amp; LTC'!$L$7,'III. Detail Excl - ER &amp; LTC'!$S$7,'III. Detail Excl - ER &amp; LTC'!$V$7,'III. Detail Excl - ER &amp; LTC'!$Y$7,'III. Detail Excl - ER &amp; LTC'!$AB$7,'III. Detail Excl - ER &amp; LTC'!$AI$7,'III. Detail Excl - ER &amp; LTC'!$AL$7,'III. Detail Excl - ER &amp; LTC'!$AO$7,'III. Detail Excl - ER &amp; LTC'!$AR$7,'III. Detail Excl - ER &amp; LTC'!$AY$7,'III. Detail Excl - ER &amp; LTC'!$BB$7,'III. Detail Excl - ER &amp; LTC'!$BE$7,'III. Detail Excl - ER &amp; LTC'!$BH$7)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049A-4343-B062-F46AE313A5E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LTC'!$B$8</c15:sqref>
                        </c15:formulaRef>
                      </c:ext>
                    </c:extLst>
                    <c:strCache>
                      <c:ptCount val="1"/>
                      <c:pt idx="0">
                        <c:v>Member (Excluding ER &amp; LTC)</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LTC'!$C$8,'III. Detail Excl - ER &amp; LTC'!$F$8,'III. Detail Excl - ER &amp; LTC'!$I$8,'III. Detail Excl - ER &amp; LTC'!$L$8,'III. Detail Excl - ER &amp; LTC'!$S$8,'III. Detail Excl - ER &amp; LTC'!$V$8,'III. Detail Excl - ER &amp; LTC'!$Y$8,'III. Detail Excl - ER &amp; LTC'!$AB$8,'III. Detail Excl - ER &amp; LTC'!$AI$8,'III. Detail Excl - ER &amp; LTC'!$AL$8,'III. Detail Excl - ER &amp; LTC'!$AO$8,'III. Detail Excl - ER &amp; LTC'!$AR$8,'III. Detail Excl - ER &amp; LTC'!$AY$8,'III. Detail Excl - ER &amp; LTC'!$BB$8,'III. Detail Excl - ER &amp; LTC'!$BE$8,'III. Detail Excl - ER &amp; LTC'!$BH$8)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3-049A-4343-B062-F46AE313A5E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LTC'!$C$9,'III. Detail Excl - ER &amp; LTC'!$F$9,'III. Detail Excl - ER &amp; LTC'!$I$9,'III. Detail Excl - ER &amp; LTC'!$L$9,'III. Detail Excl - ER &amp; LTC'!$S$9,'III. Detail Excl - ER &amp; LTC'!$V$9,'III. Detail Excl - ER &amp; LTC'!$Y$9,'III. Detail Excl - ER &amp; LTC'!$AB$9,'III. Detail Excl - ER &amp; LTC'!$AI$9,'III. Detail Excl - ER &amp; LTC'!$AL$9,'III. Detail Excl - ER &amp; LTC'!$AO$9,'III. Detail Excl - ER &amp; LTC'!$AR$9,'III. Detail Excl - ER &amp; LTC'!$AY$9,'III. Detail Excl - ER &amp; LTC'!$BB$9,'III. Detail Excl - ER &amp; LTC'!$BE$9,'III. Detail Excl - ER &amp; LTC'!$BH$9)</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4-049A-4343-B062-F46AE313A5E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LTC'!$C$10,'III. Detail Excl - ER &amp; LTC'!$F$10,'III. Detail Excl - ER &amp; LTC'!$I$10,'III. Detail Excl - ER &amp; LTC'!$L$10,'III. Detail Excl - ER &amp; LTC'!$S$10,'III. Detail Excl - ER &amp; LTC'!$V$10,'III. Detail Excl - ER &amp; LTC'!$Y$10,'III. Detail Excl - ER &amp; LTC'!$AB$10,'III. Detail Excl - ER &amp; LTC'!$AI$10,'III. Detail Excl - ER &amp; LTC'!$AL$10,'III. Detail Excl - ER &amp; LTC'!$AO$10,'III. Detail Excl - ER &amp; LTC'!$AR$10,'III. Detail Excl - ER &amp; LTC'!$AY$10,'III. Detail Excl - ER &amp; LTC'!$BB$10,'III. Detail Excl - ER &amp; LTC'!$BE$10,'III. Detail Excl - ER &amp; LTC'!$BH$10)</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5-049A-4343-B062-F46AE313A5E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'III. Detail Excl - ER &amp; LTC'!$B$11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LTC'!$C$11,'III. Detail Excl - ER &amp; LTC'!$F$11,'III. Detail Excl - ER &amp; LTC'!$I$11,'III. Detail Excl - ER &amp; LTC'!$L$11,'III. Detail Excl - ER &amp; LTC'!$S$11,'III. Detail Excl - ER &amp; LTC'!$V$11,'III. Detail Excl - ER &amp; LTC'!$Y$11,'III. Detail Excl - ER &amp; LTC'!$AB$11,'III. Detail Excl - ER &amp; LTC'!$AI$11,'III. Detail Excl - ER &amp; LTC'!$AL$11,'III. Detail Excl - ER &amp; LTC'!$AO$11,'III. Detail Excl - ER &amp; LTC'!$AR$11,'III. Detail Excl - ER &amp; LTC'!$AY$11,'III. Detail Excl - ER &amp; LTC'!$BB$11,'III. Detail Excl - ER &amp; LTC'!$BE$11,'III. Detail Excl - ER &amp; LTC'!$BH$11)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049A-4343-B062-F46AE313A5E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LTC'!$B$12</c15:sqref>
                        </c15:formulaRef>
                      </c:ext>
                    </c:extLst>
                    <c:strCache>
                      <c:ptCount val="1"/>
                      <c:pt idx="0">
                        <c:v>Unique Members with an Outpatient Visit for BH Services Provided by a Non-BH Practitioner</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LTC'!$C$12,'III. Detail Excl - ER &amp; LTC'!$F$12,'III. Detail Excl - ER &amp; LTC'!$I$12,'III. Detail Excl - ER &amp; LTC'!$L$12,'III. Detail Excl - ER &amp; LTC'!$S$12,'III. Detail Excl - ER &amp; LTC'!$V$12,'III. Detail Excl - ER &amp; LTC'!$Y$12,'III. Detail Excl - ER &amp; LTC'!$AB$12,'III. Detail Excl - ER &amp; LTC'!$AI$12,'III. Detail Excl - ER &amp; LTC'!$AL$12,'III. Detail Excl - ER &amp; LTC'!$AO$12,'III. Detail Excl - ER &amp; LTC'!$AR$12,'III. Detail Excl - ER &amp; LTC'!$AY$12,'III. Detail Excl - ER &amp; LTC'!$BB$12,'III. Detail Excl - ER &amp; LTC'!$BE$12,'III. Detail Excl - ER &amp; LTC'!$BH$12)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7-049A-4343-B062-F46AE313A5E1}"/>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LTC'!$C$13,'III. Detail Excl - ER &amp; LTC'!$F$13,'III. Detail Excl - ER &amp; LTC'!$I$13,'III. Detail Excl - ER &amp; LTC'!$L$13,'III. Detail Excl - ER &amp; LTC'!$S$13,'III. Detail Excl - ER &amp; LTC'!$V$13,'III. Detail Excl - ER &amp; LTC'!$Y$13,'III. Detail Excl - ER &amp; LTC'!$AB$13,'III. Detail Excl - ER &amp; LTC'!$AI$13,'III. Detail Excl - ER &amp; LTC'!$AL$13,'III. Detail Excl - ER &amp; LTC'!$AO$13,'III. Detail Excl - ER &amp; LTC'!$AR$13,'III. Detail Excl - ER &amp; LTC'!$AY$13,'III. Detail Excl - ER &amp; LTC'!$BB$13,'III. Detail Excl - ER &amp; LTC'!$BE$13,'III. Detail Excl - ER &amp; LTC'!$BH$13)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8-049A-4343-B062-F46AE313A5E1}"/>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LTC'!$C$14,'III. Detail Excl - ER &amp; LTC'!$F$14,'III. Detail Excl - ER &amp; LTC'!$I$14,'III. Detail Excl - ER &amp; LTC'!$L$14,'III. Detail Excl - ER &amp; LTC'!$S$14,'III. Detail Excl - ER &amp; LTC'!$V$14,'III. Detail Excl - ER &amp; LTC'!$Y$14,'III. Detail Excl - ER &amp; LTC'!$AB$14,'III. Detail Excl - ER &amp; LTC'!$AI$14,'III. Detail Excl - ER &amp; LTC'!$AL$14,'III. Detail Excl - ER &amp; LTC'!$AO$14,'III. Detail Excl - ER &amp; LTC'!$AR$14,'III. Detail Excl - ER &amp; LTC'!$AY$14,'III. Detail Excl - ER &amp; LTC'!$BB$14,'III. Detail Excl - ER &amp; LTC'!$BE$14,'III. Detail Excl - ER &amp; LTC'!$BH$14)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9-049A-4343-B062-F46AE313A5E1}"/>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chemeClr val="accent5">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LTC'!$C$15,'III. Detail Excl - ER &amp; LTC'!$F$15,'III. Detail Excl - ER &amp; LTC'!$I$15,'III. Detail Excl - ER &amp; LTC'!$L$15,'III. Detail Excl - ER &amp; LTC'!$S$15,'III. Detail Excl - ER &amp; LTC'!$V$15,'III. Detail Excl - ER &amp; LTC'!$Y$15,'III. Detail Excl - ER &amp; LTC'!$AB$15,'III. Detail Excl - ER &amp; LTC'!$AI$15,'III. Detail Excl - ER &amp; LTC'!$AL$15,'III. Detail Excl - ER &amp; LTC'!$AO$15,'III. Detail Excl - ER &amp; LTC'!$AR$15,'III. Detail Excl - ER &amp; LTC'!$AY$15,'III. Detail Excl - ER &amp; LTC'!$BB$15,'III. Detail Excl - ER &amp; LTC'!$BE$15,'III. Detail Excl - ER &amp; LTC'!$BH$15)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A-049A-4343-B062-F46AE313A5E1}"/>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LTC'!$C$16,'III. Detail Excl - ER &amp; LTC'!$F$16,'III. Detail Excl - ER &amp; LTC'!$I$16,'III. Detail Excl - ER &amp; LTC'!$L$16,'III. Detail Excl - ER &amp; LTC'!$S$16,'III. Detail Excl - ER &amp; LTC'!$V$16,'III. Detail Excl - ER &amp; LTC'!$Y$16,'III. Detail Excl - ER &amp; LTC'!$AB$16,'III. Detail Excl - ER &amp; LTC'!$AI$16,'III. Detail Excl - ER &amp; LTC'!$AL$16,'III. Detail Excl - ER &amp; LTC'!$AO$16,'III. Detail Excl - ER &amp; LTC'!$AR$16,'III. Detail Excl - ER &amp; LTC'!$AY$16,'III. Detail Excl - ER &amp; LTC'!$BB$16,'III. Detail Excl - ER &amp; LTC'!$BE$16,'III. Detail Excl - ER &amp; LTC'!$BH$16)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B-049A-4343-B062-F46AE313A5E1}"/>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LTC'!$C$17,'III. Detail Excl - ER &amp; LTC'!$F$17,'III. Detail Excl - ER &amp; LTC'!$I$17,'III. Detail Excl - ER &amp; LTC'!$L$17,'III. Detail Excl - ER &amp; LTC'!$S$17,'III. Detail Excl - ER &amp; LTC'!$V$17,'III. Detail Excl - ER &amp; LTC'!$Y$17,'III. Detail Excl - ER &amp; LTC'!$AB$17,'III. Detail Excl - ER &amp; LTC'!$AI$17,'III. Detail Excl - ER &amp; LTC'!$AL$17,'III. Detail Excl - ER &amp; LTC'!$AO$17,'III. Detail Excl - ER &amp; LTC'!$AR$17,'III. Detail Excl - ER &amp; LTC'!$AY$17,'III. Detail Excl - ER &amp; LTC'!$BB$17,'III. Detail Excl - ER &amp; LTC'!$BE$17,'III. Detail Excl - ER &amp; LTC'!$BH$17)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C-049A-4343-B062-F46AE313A5E1}"/>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chemeClr val="accent5">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LTC'!$C$18,'III. Detail Excl - ER &amp; LTC'!$F$18,'III. Detail Excl - ER &amp; LTC'!$I$18,'III. Detail Excl - ER &amp; LTC'!$L$18,'III. Detail Excl - ER &amp; LTC'!$S$18,'III. Detail Excl - ER &amp; LTC'!$V$18,'III. Detail Excl - ER &amp; LTC'!$Y$18,'III. Detail Excl - ER &amp; LTC'!$AB$18,'III. Detail Excl - ER &amp; LTC'!$AI$18,'III. Detail Excl - ER &amp; LTC'!$AL$18,'III. Detail Excl - ER &amp; LTC'!$AO$18,'III. Detail Excl - ER &amp; LTC'!$AR$18,'III. Detail Excl - ER &amp; LTC'!$AY$18,'III. Detail Excl - ER &amp; LTC'!$BB$18,'III. Detail Excl - ER &amp; LTC'!$BE$18,'III. Detail Excl - ER &amp; LTC'!$BH$18)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D-049A-4343-B062-F46AE313A5E1}"/>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chemeClr val="accent1">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LTC'!$C$19,'III. Detail Excl - ER &amp; LTC'!$F$19,'III. Detail Excl - ER &amp; LTC'!$I$19,'III. Detail Excl - ER &amp; LTC'!$L$19,'III. Detail Excl - ER &amp; LTC'!$S$19,'III. Detail Excl - ER &amp; LTC'!$V$19,'III. Detail Excl - ER &amp; LTC'!$Y$19,'III. Detail Excl - ER &amp; LTC'!$AB$19,'III. Detail Excl - ER &amp; LTC'!$AI$19,'III. Detail Excl - ER &amp; LTC'!$AL$19,'III. Detail Excl - ER &amp; LTC'!$AO$19,'III. Detail Excl - ER &amp; LTC'!$AR$19,'III. Detail Excl - ER &amp; LTC'!$AY$19,'III. Detail Excl - ER &amp; LTC'!$BB$19,'III. Detail Excl - ER &amp; LTC'!$BE$19,'III. Detail Excl - ER &amp; LTC'!$BH$19)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E-049A-4343-B062-F46AE313A5E1}"/>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chemeClr val="accent3">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LTC'!$C$20,'III. Detail Excl - ER &amp; LTC'!$F$20,'III. Detail Excl - ER &amp; LTC'!$I$20,'III. Detail Excl - ER &amp; LTC'!$L$20,'III. Detail Excl - ER &amp; LTC'!$S$20,'III. Detail Excl - ER &amp; LTC'!$V$20,'III. Detail Excl - ER &amp; LTC'!$Y$20,'III. Detail Excl - ER &amp; LTC'!$AB$20,'III. Detail Excl - ER &amp; LTC'!$AI$20,'III. Detail Excl - ER &amp; LTC'!$AL$20,'III. Detail Excl - ER &amp; LTC'!$AO$20,'III. Detail Excl - ER &amp; LTC'!$AR$20,'III. Detail Excl - ER &amp; LTC'!$AY$20,'III. Detail Excl - ER &amp; LTC'!$BB$20,'III. Detail Excl - ER &amp; LTC'!$BE$20,'III. Detail Excl - ER &amp; LTC'!$BH$20)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F-049A-4343-B062-F46AE313A5E1}"/>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LTC'!$C$21,'III. Detail Excl - ER &amp; LTC'!$F$21,'III. Detail Excl - ER &amp; LTC'!$I$21,'III. Detail Excl - ER &amp; LTC'!$L$21,'III. Detail Excl - ER &amp; LTC'!$S$21,'III. Detail Excl - ER &amp; LTC'!$V$21,'III. Detail Excl - ER &amp; LTC'!$Y$21,'III. Detail Excl - ER &amp; LTC'!$AB$21,'III. Detail Excl - ER &amp; LTC'!$AI$21,'III. Detail Excl - ER &amp; LTC'!$AL$21,'III. Detail Excl - ER &amp; LTC'!$AO$21,'III. Detail Excl - ER &amp; LTC'!$AR$21,'III. Detail Excl - ER &amp; LTC'!$AY$21,'III. Detail Excl - ER &amp; LTC'!$BB$21,'III. Detail Excl - ER &amp; LTC'!$BE$21,'III. Detail Excl - ER &amp; LTC'!$BH$21)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10-049A-4343-B062-F46AE313A5E1}"/>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LTC'!$C$24,'III. Detail Excl - ER &amp; LTC'!$F$24,'III. Detail Excl - ER &amp; LTC'!$I$24,'III. Detail Excl - ER &amp; LTC'!$L$24,'III. Detail Excl - ER &amp; LTC'!$S$24,'III. Detail Excl - ER &amp; LTC'!$V$24,'III. Detail Excl - ER &amp; LTC'!$Y$24,'III. Detail Excl - ER &amp; LTC'!$AB$24,'III. Detail Excl - ER &amp; LTC'!$AI$24,'III. Detail Excl - ER &amp; LTC'!$AL$24,'III. Detail Excl - ER &amp; LTC'!$AO$24,'III. Detail Excl - ER &amp; LTC'!$AR$24,'III. Detail Excl - ER &amp; LTC'!$AY$24,'III. Detail Excl - ER &amp; LTC'!$BB$24,'III. Detail Excl - ER &amp; LTC'!$BE$24,'III. Detail Excl - ER &amp; LTC'!$BH$24)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1-049A-4343-B062-F46AE313A5E1}"/>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LTC'!$C$25,'III. Detail Excl - ER &amp; LTC'!$F$25,'III. Detail Excl - ER &amp; LTC'!$I$25,'III. Detail Excl - ER &amp; LTC'!$L$25,'III. Detail Excl - ER &amp; LTC'!$S$25,'III. Detail Excl - ER &amp; LTC'!$V$25,'III. Detail Excl - ER &amp; LTC'!$Y$25,'III. Detail Excl - ER &amp; LTC'!$AB$25,'III. Detail Excl - ER &amp; LTC'!$AI$25,'III. Detail Excl - ER &amp; LTC'!$AL$25,'III. Detail Excl - ER &amp; LTC'!$AO$25,'III. Detail Excl - ER &amp; LTC'!$AR$25,'III. Detail Excl - ER &amp; LTC'!$AY$25,'III. Detail Excl - ER &amp; LTC'!$BB$25,'III. Detail Excl - ER &amp; LTC'!$BE$25,'III. Detail Excl - ER &amp; LTC'!$BH$25)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C361-422A-8123-C8451E3C4104}"/>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LTC'!$C$26,'III. Detail Excl - ER &amp; LTC'!$F$26,'III. Detail Excl - ER &amp; LTC'!$I$26,'III. Detail Excl - ER &amp; LTC'!$L$26,'III. Detail Excl - ER &amp; LTC'!$S$26,'III. Detail Excl - ER &amp; LTC'!$V$26,'III. Detail Excl - ER &amp; LTC'!$Y$26,'III. Detail Excl - ER &amp; LTC'!$AB$26,'III. Detail Excl - ER &amp; LTC'!$AI$26,'III. Detail Excl - ER &amp; LTC'!$AL$26,'III. Detail Excl - ER &amp; LTC'!$AO$26,'III. Detail Excl - ER &amp; LTC'!$AR$26,'III. Detail Excl - ER &amp; LTC'!$AY$26,'III. Detail Excl - ER &amp; LTC'!$BB$26,'III. Detail Excl - ER &amp; LTC'!$BE$26,'III. Detail Excl - ER &amp; LTC'!$BH$26)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C361-422A-8123-C8451E3C4104}"/>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LTC'!$C$27,'III. Detail Excl - ER &amp; LTC'!$F$27,'III. Detail Excl - ER &amp; LTC'!$I$27,'III. Detail Excl - ER &amp; LTC'!$L$27,'III. Detail Excl - ER &amp; LTC'!$S$27,'III. Detail Excl - ER &amp; LTC'!$V$27,'III. Detail Excl - ER &amp; LTC'!$Y$27,'III. Detail Excl - ER &amp; LTC'!$AB$27,'III. Detail Excl - ER &amp; LTC'!$AI$27,'III. Detail Excl - ER &amp; LTC'!$AL$27,'III. Detail Excl - ER &amp; LTC'!$AO$27,'III. Detail Excl - ER &amp; LTC'!$AR$27,'III. Detail Excl - ER &amp; LTC'!$AY$27,'III. Detail Excl - ER &amp; LTC'!$BB$27,'III. Detail Excl - ER &amp; LTC'!$BE$27,'III. Detail Excl - ER &amp; LTC'!$BH$27)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2-C361-422A-8123-C8451E3C4104}"/>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5.0124755981230416E-2"/>
          <c:y val="0.88908528010114363"/>
          <c:w val="0.88972066690638507"/>
          <c:h val="8.4205367355771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3.</a:t>
            </a:r>
            <a:r>
              <a:rPr lang="en-US" sz="900" b="1" baseline="0"/>
              <a:t> </a:t>
            </a:r>
            <a:r>
              <a:rPr lang="en-US" sz="900" b="1"/>
              <a:t>Unique Members with an </a:t>
            </a:r>
            <a:r>
              <a:rPr lang="en-US" sz="900" b="1" baseline="0"/>
              <a:t>Outpatient</a:t>
            </a:r>
            <a:r>
              <a:rPr lang="en-US" sz="900" b="1" i="0" u="none" strike="noStrike" baseline="0">
                <a:effectLst/>
              </a:rPr>
              <a:t> Visit for BH Services Provided by a BH and Non-BH Practitioner</a:t>
            </a:r>
            <a:endParaRPr lang="en-US" sz="900" b="1"/>
          </a:p>
        </c:rich>
      </c:tx>
      <c:layout>
        <c:manualLayout>
          <c:xMode val="edge"/>
          <c:yMode val="edge"/>
          <c:x val="9.0010129259146879E-2"/>
          <c:y val="1.6456112026953129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39416517156105"/>
          <c:y val="0.1290092681431865"/>
          <c:w val="0.79493825928675066"/>
          <c:h val="0.66711921370862615"/>
        </c:manualLayout>
      </c:layout>
      <c:barChart>
        <c:barDir val="bar"/>
        <c:grouping val="clustered"/>
        <c:varyColors val="0"/>
        <c:ser>
          <c:idx val="4"/>
          <c:order val="4"/>
          <c:tx>
            <c:strRef>
              <c:f>'II. All Detail'!$B$11</c:f>
              <c:strCache>
                <c:ptCount val="1"/>
                <c:pt idx="0">
                  <c:v>Unique Members with an Outpatient Visit for BH Services Provided by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Detail'!$C$11,'II. All Detail'!$F$11,'II. All Detail'!$I$11,'II. All Detail'!$L$11,'II. All Detail'!$S$11,'II. All Detail'!$V$11,'II. All Detail'!$Y$11,'II. All Detail'!$AB$11,'II. All Detail'!$AI$11,'II. All Detail'!$AL$11,'II. All Detail'!$AO$11,'II. All Detail'!$AR$11,'II. All Detail'!$AY$11,'II. All Detail'!$BB$11,'II. All Detail'!$BE$11,'II. All Detail'!$BH$11)</c:f>
              <c:numCache>
                <c:formatCode>_(* #,##0_);_(* \(#,##0\);_(* "-"??_);_(@_)</c:formatCode>
                <c:ptCount val="16"/>
              </c:numCache>
            </c:numRef>
          </c:val>
          <c:extLst xmlns:c15="http://schemas.microsoft.com/office/drawing/2012/chart">
            <c:ext xmlns:c16="http://schemas.microsoft.com/office/drawing/2014/chart" uri="{C3380CC4-5D6E-409C-BE32-E72D297353CC}">
              <c16:uniqueId val="{00000000-3D17-42F0-82EF-146DB0A70940}"/>
            </c:ext>
          </c:extLst>
        </c:ser>
        <c:ser>
          <c:idx val="5"/>
          <c:order val="5"/>
          <c:tx>
            <c:strRef>
              <c:f>'II. All Detail'!$B$12</c:f>
              <c:strCache>
                <c:ptCount val="1"/>
                <c:pt idx="0">
                  <c:v>Unique Members with an Outpatient Visit for BH Services Provided by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Detail'!$C$12,'II. All Detail'!$F$12,'II. All Detail'!$I$12,'II. All Detail'!$L$12,'II. All Detail'!$S$12,'II. All Detail'!$V$12,'II. All Detail'!$Y$12,'II. All Detail'!$AB$12,'II. All Detail'!$AI$12,'II. All Detail'!$AL$12,'II. All Detail'!$AO$12,'II. All Detail'!$AR$12,'II. All Detail'!$AY$12,'II. All Detail'!$BB$12,'II. All Detail'!$BE$12,'II. All Detail'!$BH$12)</c:f>
              <c:numCache>
                <c:formatCode>_(* #,##0_);_(* \(#,##0\);_(* "-"??_);_(@_)</c:formatCode>
                <c:ptCount val="16"/>
              </c:numCache>
            </c:numRef>
          </c:val>
          <c:extLst xmlns:c15="http://schemas.microsoft.com/office/drawing/2012/chart">
            <c:ext xmlns:c16="http://schemas.microsoft.com/office/drawing/2014/chart" uri="{C3380CC4-5D6E-409C-BE32-E72D297353CC}">
              <c16:uniqueId val="{00000001-3D17-42F0-82EF-146DB0A70940}"/>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 All Detail'!$C$7,'II. All Detail'!$F$7,'II. All Detail'!$I$7,'II. All Detail'!$L$7,'II. All Detail'!$S$7,'II. All Detail'!$V$7,'II. All Detail'!$Y$7,'II. All Detail'!$AB$7,'II. All Detail'!$AI$7,'II. All Detail'!$AL$7,'II. All Detail'!$AO$7,'II. All Detail'!$AR$7,'II. All Detail'!$AY$7,'II. All Detail'!$BB$7,'II. All Detail'!$BE$7,'II. All Detail'!$BH$7)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3D17-42F0-82EF-146DB0A7094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Detail'!$B$8</c15:sqref>
                        </c15:formulaRef>
                      </c:ext>
                    </c:extLst>
                    <c:strCache>
                      <c:ptCount val="1"/>
                      <c:pt idx="0">
                        <c:v>Member </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Detail'!$C$8,'II. All Detail'!$F$8,'II. All Detail'!$I$8,'II. All Detail'!$L$8,'II. All Detail'!$S$8,'II. All Detail'!$V$8,'II. All Detail'!$Y$8,'II. All Detail'!$AB$8,'II. All Detail'!$AI$8,'II. All Detail'!$AL$8,'II. All Detail'!$AO$8,'II. All Detail'!$AR$8,'II. All Detail'!$AY$8,'II. All Detail'!$BB$8,'II. All Detail'!$BE$8,'II. All Detail'!$BH$8)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3-3D17-42F0-82EF-146DB0A7094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Detail'!$C$9,'II. All Detail'!$F$9,'II. All Detail'!$I$9,'II. All Detail'!$L$9,'II. All Detail'!$S$9,'II. All Detail'!$V$9,'II. All Detail'!$Y$9,'II. All Detail'!$AB$9,'II. All Detail'!$AI$9,'II. All Detail'!$AL$9,'II. All Detail'!$AO$9,'II. All Detail'!$AR$9,'II. All Detail'!$AY$9,'II. All Detail'!$BB$9,'II. All Detail'!$BE$9,'II. All Detail'!$BH$9)</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4-3D17-42F0-82EF-146DB0A7094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Detail'!$C$10,'II. All Detail'!$F$10,'II. All Detail'!$I$10,'II. All Detail'!$L$10,'II. All Detail'!$S$10,'II. All Detail'!$V$10,'II. All Detail'!$Y$10,'II. All Detail'!$AB$10,'II. All Detail'!$AI$10,'II. All Detail'!$AL$10,'II. All Detail'!$AO$10,'II. All Detail'!$AR$10,'II. All Detail'!$AY$10,'II. All Detail'!$BB$10,'II. All Detail'!$BE$10,'II. All Detail'!$BH$10)</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5-3D17-42F0-82EF-146DB0A7094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Detail'!$C$13,'II. All Detail'!$F$13,'II. All Detail'!$I$13,'II. All Detail'!$L$13,'II. All Detail'!$S$13,'II. All Detail'!$V$13,'II. All Detail'!$Y$13,'II. All Detail'!$AB$13,'II. All Detail'!$AI$13,'II. All Detail'!$AL$13,'II. All Detail'!$AO$13,'II. All Detail'!$AR$13,'II. All Detail'!$AY$13,'II. All Detail'!$BB$13,'II. All Detail'!$BE$13,'II. All Detail'!$BH$13)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3D17-42F0-82EF-146DB0A70940}"/>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Detail'!$C$14,'II. All Detail'!$F$14,'II. All Detail'!$I$14,'II. All Detail'!$L$14,'II. All Detail'!$S$14,'II. All Detail'!$V$14,'II. All Detail'!$Y$14,'II. All Detail'!$AB$14,'II. All Detail'!$AI$14,'II. All Detail'!$AL$14,'II. All Detail'!$AO$14,'II. All Detail'!$AR$14,'II. All Detail'!$AY$14,'II. All Detail'!$BB$14,'II. All Detail'!$BE$14,'II. All Detail'!$BH$14)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7-3D17-42F0-82EF-146DB0A70940}"/>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chemeClr val="accent5">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Detail'!$C$15,'II. All Detail'!$F$15,'II. All Detail'!$I$15,'II. All Detail'!$L$15,'II. All Detail'!$S$15,'II. All Detail'!$V$15,'II. All Detail'!$Y$15,'II. All Detail'!$AB$15,'II. All Detail'!$AI$15,'II. All Detail'!$AL$15,'II. All Detail'!$AO$15,'II. All Detail'!$AR$15,'II. All Detail'!$AY$15,'II. All Detail'!$BB$15,'II. All Detail'!$BE$15,'II. All Detail'!$BH$15)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8-3D17-42F0-82EF-146DB0A70940}"/>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Detail'!$C$16,'II. All Detail'!$F$16,'II. All Detail'!$I$16,'II. All Detail'!$L$16,'II. All Detail'!$S$16,'II. All Detail'!$V$16,'II. All Detail'!$Y$16,'II. All Detail'!$AB$16,'II. All Detail'!$AI$16,'II. All Detail'!$AL$16,'II. All Detail'!$AO$16,'II. All Detail'!$AR$16,'II. All Detail'!$AY$16,'II. All Detail'!$BB$16,'II. All Detail'!$BE$16,'II. All Detail'!$BH$16)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9-3D17-42F0-82EF-146DB0A70940}"/>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Detail'!$C$17,'II. All Detail'!$F$17,'II. All Detail'!$I$17,'II. All Detail'!$L$17,'II. All Detail'!$S$17,'II. All Detail'!$V$17,'II. All Detail'!$Y$17,'II. All Detail'!$AB$17,'II. All Detail'!$AI$17,'II. All Detail'!$AL$17,'II. All Detail'!$AO$17,'II. All Detail'!$AR$17,'II. All Detail'!$AY$17,'II. All Detail'!$BB$17,'II. All Detail'!$BE$17,'II. All Detail'!$BH$17)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A-3D17-42F0-82EF-146DB0A70940}"/>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chemeClr val="accent5">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Detail'!$C$18,'II. All Detail'!$F$18,'II. All Detail'!$I$18,'II. All Detail'!$L$18,'II. All Detail'!$S$18,'II. All Detail'!$V$18,'II. All Detail'!$Y$18,'II. All Detail'!$AB$18,'II. All Detail'!$AI$18,'II. All Detail'!$AL$18,'II. All Detail'!$AO$18,'II. All Detail'!$AR$18,'II. All Detail'!$AY$18,'II. All Detail'!$BB$18,'II. All Detail'!$BE$18,'II. All Detail'!$BH$18)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B-3D17-42F0-82EF-146DB0A70940}"/>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Detail'!$C$19,'II. All Detail'!$F$19,'II. All Detail'!$I$19,'II. All Detail'!$L$19,'II. All Detail'!$S$19,'II. All Detail'!$V$19,'II. All Detail'!$Y$19,'II. All Detail'!$AB$19,'II. All Detail'!$AI$19,'II. All Detail'!$AL$19,'II. All Detail'!$AO$19,'II. All Detail'!$AR$19,'II. All Detail'!$AY$19,'II. All Detail'!$BB$19,'II. All Detail'!$BE$19,'II. All Detail'!$BH$19)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C-3D17-42F0-82EF-146DB0A70940}"/>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rgbClr val="00968F"/>
                  </a:solidFill>
                  <a:ln>
                    <a:noFill/>
                  </a:ln>
                  <a:effectLst/>
                </c:spPr>
                <c:invertIfNegative val="0"/>
                <c:dLbls>
                  <c:dLbl>
                    <c:idx val="0"/>
                    <c:layout>
                      <c:manualLayout>
                        <c:x val="-3.1478582597537589E-17"/>
                        <c:y val="-2.6595744680851064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3D17-42F0-82EF-146DB0A709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Detail'!$C$20,'II. All Detail'!$F$20,'II. All Detail'!$I$20,'II. All Detail'!$L$20,'II. All Detail'!$S$20,'II. All Detail'!$V$20,'II. All Detail'!$Y$20,'II. All Detail'!$AB$20,'II. All Detail'!$AI$20,'II. All Detail'!$AL$20,'II. All Detail'!$AO$20,'II. All Detail'!$AR$20,'II. All Detail'!$AY$20,'II. All Detail'!$BB$20,'II. All Detail'!$BE$20,'II. All Detail'!$BH$20)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E-3D17-42F0-82EF-146DB0A70940}"/>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Detail'!$C$21,'II. All Detail'!$F$21,'II. All Detail'!$I$21,'II. All Detail'!$L$21,'II. All Detail'!$S$21,'II. All Detail'!$V$21,'II. All Detail'!$Y$21,'II. All Detail'!$AB$21,'II. All Detail'!$AI$21,'II. All Detail'!$AL$21,'II. All Detail'!$AO$21,'II. All Detail'!$AR$21,'II. All Detail'!$AY$21,'II. All Detail'!$BB$21,'II. All Detail'!$BE$21,'II. All Detail'!$BH$21)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3D17-42F0-82EF-146DB0A70940}"/>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 All Detail'!$B$22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Detail'!$C$22,'II. All Detail'!$F$22,'II. All Detail'!$I$22,'II. All Detail'!$L$22,'II. All Detail'!$S$22,'II. All Detail'!$V$22,'II. All Detail'!$Y$22,'II. All Detail'!$AB$22,'II. All Detail'!$AI$22,'II. All Detail'!$AL$22,'II. All Detail'!$AO$22,'II. All Detail'!$AR$22,'II. All Detail'!$AY$22,'II. All Detail'!$BB$22,'II. All Detail'!$BE$22,'II. All Detail'!$BH$22)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3D17-42F0-82EF-146DB0A70940}"/>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Detail'!$C$23,'II. All Detail'!$F$23,'II. All Detail'!$I$23,'II. All Detail'!$L$23,'II. All Detail'!$S$23,'II. All Detail'!$V$23,'II. All Detail'!$Y$23,'II. All Detail'!$AB$23,'II. All Detail'!$AI$23,'II. All Detail'!$AL$23,'II. All Detail'!$AO$23,'II. All Detail'!$AR$23,'II. All Detail'!$AY$23,'II. All Detail'!$BB$23,'II. All Detail'!$BE$23,'II. All Detail'!$BH$23)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1-3D17-42F0-82EF-146DB0A70940}"/>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Detail'!$C$24,'II. All Detail'!$F$24,'II. All Detail'!$I$24,'II. All Detail'!$L$24,'II. All Detail'!$S$24,'II. All Detail'!$V$24,'II. All Detail'!$Y$24,'II. All Detail'!$AB$24,'II. All Detail'!$AI$24,'II. All Detail'!$AL$24,'II. All Detail'!$AO$24,'II. All Detail'!$AR$24,'II. All Detail'!$AY$24,'II. All Detail'!$BB$24,'II. All Detail'!$BE$24,'II. All Detail'!$BH$24)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2-3D17-42F0-82EF-146DB0A70940}"/>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Detail'!$C$25,'II. All Detail'!$F$25,'II. All Detail'!$I$25,'II. All Detail'!$L$25,'II. All Detail'!$S$25,'II. All Detail'!$V$25,'II. All Detail'!$Y$25,'II. All Detail'!$AB$25,'II. All Detail'!$AI$25,'II. All Detail'!$AL$25,'II. All Detail'!$AO$25,'II. All Detail'!$AR$25,'II. All Detail'!$AY$25,'II. All Detail'!$BB$25,'II. All Detail'!$BE$25,'II. All Detail'!$BH$25)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95FD-4B36-BAED-1691D500CAEE}"/>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Detail'!$C$26,'II. All Detail'!$F$26,'II. All Detail'!$I$26,'II. All Detail'!$L$26,'II. All Detail'!$S$26,'II. All Detail'!$V$26,'II. All Detail'!$Y$26,'II. All Detail'!$AB$26,'II. All Detail'!$AI$26,'II. All Detail'!$AL$26,'II. All Detail'!$AO$26,'II. All Detail'!$AR$26,'II. All Detail'!$AY$26,'II. All Detail'!$BB$26,'II. All Detail'!$BE$26,'II. All Detail'!$BH$26)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95FD-4B36-BAED-1691D500CAEE}"/>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Detail'!$C$27,'II. All Detail'!$F$27,'II. All Detail'!$I$27,'II. All Detail'!$L$27,'II. All Detail'!$S$27,'II. All Detail'!$V$27,'II. All Detail'!$Y$27,'II. All Detail'!$AB$27,'II. All Detail'!$AI$27,'II. All Detail'!$AL$27,'II. All Detail'!$AO$27,'II. All Detail'!$AR$27,'II. All Detail'!$AY$27,'II. All Detail'!$BB$27,'II. All Detail'!$BE$27,'II. All Detail'!$BH$27)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2-95FD-4B36-BAED-1691D500CAEE}"/>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6.101095146578811E-2"/>
          <c:y val="0.88217471534280834"/>
          <c:w val="0.87797809706842378"/>
          <c:h val="0.10960744305594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6a. </a:t>
            </a:r>
            <a:r>
              <a:rPr lang="en-US" sz="900" b="1" i="0" baseline="0">
                <a:effectLst/>
              </a:rPr>
              <a:t>Paid Claims for Visits for Outpatient BH Services with a BH and Non-BH Practitioner </a:t>
            </a:r>
            <a:endParaRPr lang="en-US" sz="900">
              <a:effectLst/>
            </a:endParaRP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345620125475767"/>
          <c:y val="9.7141219541667614E-2"/>
          <c:w val="0.68331556841685126"/>
          <c:h val="0.72960022469194674"/>
        </c:manualLayout>
      </c:layout>
      <c:barChart>
        <c:barDir val="bar"/>
        <c:grouping val="clustered"/>
        <c:varyColors val="0"/>
        <c:ser>
          <c:idx val="14"/>
          <c:order val="14"/>
          <c:tx>
            <c:strRef>
              <c:f>'III. Detail Excl - ER &amp; LTC'!$B$22</c:f>
              <c:strCache>
                <c:ptCount val="1"/>
                <c:pt idx="0">
                  <c:v>Paid Claims for Visits for Outpatient BH Services with a BH Practitioner</c:v>
                </c:pt>
              </c:strCache>
            </c:strRef>
          </c:tx>
          <c:spPr>
            <a:solidFill>
              <a:srgbClr val="00968F"/>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ext>
              </c:extLst>
              <c:f>('III. Detail Excl - ER &amp; LTC'!$O$7,'III. Detail Excl - ER &amp; LTC'!$AE$7,'III. Detail Excl - ER &amp; LTC'!$AU$7,'III. Detail Excl - ER &amp; LTC'!$BK$7)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LTC'!$C$22:$O$22,'III. Detail Excl - ER &amp; LTC'!$AE$22,'III. Detail Excl - ER &amp; LTC'!$AU$22,'III. Detail Excl - ER &amp; LTC'!$BK$22)</c15:sqref>
                  </c15:fullRef>
                </c:ext>
              </c:extLst>
              <c:f>('III. Detail Excl - ER &amp; LTC'!$O$22,'III. Detail Excl - ER &amp; LTC'!$AE$22,'III. Detail Excl - ER &amp; LTC'!$AU$22,'III. Detail Excl - ER &amp; LTC'!$BK$22)</c:f>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0-CA7F-4DF6-9F04-BD4621E84104}"/>
            </c:ext>
          </c:extLst>
        </c:ser>
        <c:ser>
          <c:idx val="15"/>
          <c:order val="15"/>
          <c:tx>
            <c:strRef>
              <c:f>'III. Detail Excl - ER &amp; LTC'!$B$23</c:f>
              <c:strCache>
                <c:ptCount val="1"/>
                <c:pt idx="0">
                  <c:v>Paid Claims for Visits for Outpatient BH Services with a Non-BH Practitioner</c:v>
                </c:pt>
              </c:strCache>
            </c:strRef>
          </c:tx>
          <c:spPr>
            <a:solidFill>
              <a:srgbClr val="003865"/>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ext>
              </c:extLst>
              <c:f>('III. Detail Excl - ER &amp; LTC'!$O$7,'III. Detail Excl - ER &amp; LTC'!$AE$7,'III. Detail Excl - ER &amp; LTC'!$AU$7,'III. Detail Excl - ER &amp; LTC'!$BK$7)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LTC'!$C$23:$O$23,'III. Detail Excl - ER &amp; LTC'!$AE$23,'III. Detail Excl - ER &amp; LTC'!$AU$23,'III. Detail Excl - ER &amp; LTC'!$BK$23)</c15:sqref>
                  </c15:fullRef>
                </c:ext>
              </c:extLst>
              <c:f>('III. Detail Excl - ER &amp; LTC'!$O$23,'III. Detail Excl - ER &amp; LTC'!$AE$23,'III. Detail Excl - ER &amp; LTC'!$AU$23,'III. Detail Excl - ER &amp; LTC'!$BK$23)</c:f>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c:ext xmlns:c16="http://schemas.microsoft.com/office/drawing/2014/chart" uri="{C3380CC4-5D6E-409C-BE32-E72D297353CC}">
              <c16:uniqueId val="{00000001-CA7F-4DF6-9F04-BD4621E84104}"/>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LTC'!$B$8</c15:sqref>
                        </c15:formulaRef>
                      </c:ext>
                    </c:extLst>
                    <c:strCache>
                      <c:ptCount val="1"/>
                      <c:pt idx="0">
                        <c:v>Member (Excluding ER &amp; LTC)</c:v>
                      </c:pt>
                    </c:strCache>
                  </c:strRef>
                </c:tx>
                <c:spPr>
                  <a:solidFill>
                    <a:schemeClr val="accent1"/>
                  </a:solidFill>
                  <a:ln>
                    <a:noFill/>
                  </a:ln>
                  <a:effectLst/>
                </c:spPr>
                <c:invertIfNegative val="0"/>
                <c:cat>
                  <c:strRef>
                    <c:extLst>
                      <c:ex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uri="{02D57815-91ED-43cb-92C2-25804820EDAC}">
                        <c15:fullRef>
                          <c15:sqref>('III. Detail Excl - ER &amp; LTC'!$C$8:$O$8,'III. Detail Excl - ER &amp; LTC'!$AE$8,'III. Detail Excl - ER &amp; LTC'!$AU$8,'III. Detail Excl - ER &amp; LTC'!$BK$8)</c15:sqref>
                        </c15:fullRef>
                        <c15:formulaRef>
                          <c15:sqref>('III. Detail Excl - ER &amp; LTC'!$O$8,'III. Detail Excl - ER &amp; LTC'!$AE$8,'III. Detail Excl - ER &amp; LTC'!$AU$8,'III. Detail Excl - ER &amp; LTC'!$BK$8)</c15:sqref>
                        </c15:formulaRef>
                      </c:ext>
                    </c:extLst>
                    <c:numCache>
                      <c:formatCode>General</c:formatCode>
                      <c:ptCount val="4"/>
                    </c:numCache>
                  </c:numRef>
                </c:val>
                <c:extLst>
                  <c:ext xmlns:c16="http://schemas.microsoft.com/office/drawing/2014/chart" uri="{C3380CC4-5D6E-409C-BE32-E72D297353CC}">
                    <c16:uniqueId val="{00000002-CA7F-4DF6-9F04-BD4621E8410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chemeClr val="accent3"/>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LTC'!$C$9:$O$9,'III. Detail Excl - ER &amp; LTC'!$AE$9,'III. Detail Excl - ER &amp; LTC'!$AU$9,'III. Detail Excl - ER &amp; LTC'!$BK$9)</c15:sqref>
                        </c15:fullRef>
                        <c15:formulaRef>
                          <c15:sqref>('III. Detail Excl - ER &amp; LTC'!$O$9,'III. Detail Excl - ER &amp; LTC'!$AE$9,'III. Detail Excl - ER &amp; LTC'!$AU$9,'III. Detail Excl - ER &amp; LTC'!$BK$9)</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CA7F-4DF6-9F04-BD4621E8410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chemeClr val="accent5"/>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LTC'!$C$10:$O$10,'III. Detail Excl - ER &amp; LTC'!$AE$10,'III. Detail Excl - ER &amp; LTC'!$AU$10,'III. Detail Excl - ER &amp; LTC'!$BK$10)</c15:sqref>
                        </c15:fullRef>
                        <c15:formulaRef>
                          <c15:sqref>('III. Detail Excl - ER &amp; LTC'!$O$10,'III. Detail Excl - ER &amp; LTC'!$AE$10,'III. Detail Excl - ER &amp; LTC'!$AU$10,'III. Detail Excl - ER &amp; LTC'!$BK$10)</c15:sqref>
                        </c15:formulaRef>
                      </c:ext>
                    </c:extLst>
                    <c:numCache>
                      <c:formatCode>General</c:formatCode>
                      <c:ptCount val="4"/>
                      <c:pt idx="0" formatCode="_(* #,##0_);_(* \(#,##0\);_(* &quot;-&quot;??_);_(@_)">
                        <c:v>0</c:v>
                      </c:pt>
                      <c:pt idx="1" formatCode="_(* #,##0_);_(* \(#,##0\);_(* &quot;-&quot;??_);_(@_)">
                        <c:v>0</c:v>
                      </c:pt>
                      <c:pt idx="2" formatCode="_(* #,##0_);_(* \(#,##0\);_(* &quot;-&quot;??_);_(@_)">
                        <c:v>0</c:v>
                      </c:pt>
                      <c:pt idx="3" formatCode="_(* #,##0_);_(* \(#,##0\);_(* &quot;-&quot;??_);_(@_)">
                        <c:v>0</c:v>
                      </c:pt>
                    </c:numCache>
                  </c:numRef>
                </c:val>
                <c:extLst xmlns:c15="http://schemas.microsoft.com/office/drawing/2012/chart">
                  <c:ext xmlns:c16="http://schemas.microsoft.com/office/drawing/2014/chart" uri="{C3380CC4-5D6E-409C-BE32-E72D297353CC}">
                    <c16:uniqueId val="{00000004-CA7F-4DF6-9F04-BD4621E8410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'III. Detail Excl - ER &amp; LTC'!$B$11</c15:sqref>
                        </c15:formulaRef>
                      </c:ext>
                    </c:extLst>
                    <c:strCache>
                      <c:ptCount val="1"/>
                      <c:pt idx="0">
                        <c:v>Unique Members with an Outpatient Visit for BH Services Provided by a BH Practitioner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LTC'!$C$11:$O$11,'III. Detail Excl - ER &amp; LTC'!$AE$11,'III. Detail Excl - ER &amp; LTC'!$AU$11,'III. Detail Excl - ER &amp; LTC'!$BK$11)</c15:sqref>
                        </c15:fullRef>
                        <c15:formulaRef>
                          <c15:sqref>('III. Detail Excl - ER &amp; LTC'!$O$11,'III. Detail Excl - ER &amp; LTC'!$AE$11,'III. Detail Excl - ER &amp; LTC'!$AU$11,'III. Detail Excl - ER &amp; LTC'!$BK$11)</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5-CA7F-4DF6-9F04-BD4621E84104}"/>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'III. Detail Excl - ER &amp; LTC'!$B$12</c15:sqref>
                        </c15:formulaRef>
                      </c:ext>
                    </c:extLst>
                    <c:strCache>
                      <c:ptCount val="1"/>
                      <c:pt idx="0">
                        <c:v>Unique Members with an Outpatient Visit for BH Services Provided by a Non-BH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LTC'!$C$12:$O$12,'III. Detail Excl - ER &amp; LTC'!$AE$12,'III. Detail Excl - ER &amp; LTC'!$AU$12,'III. Detail Excl - ER &amp; LTC'!$BK$12)</c15:sqref>
                        </c15:fullRef>
                        <c15:formulaRef>
                          <c15:sqref>('III. Detail Excl - ER &amp; LTC'!$O$12,'III. Detail Excl - ER &amp; LTC'!$AE$12,'III. Detail Excl - ER &amp; LTC'!$AU$12,'III. Detail Excl - ER &amp; LTC'!$BK$12)</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6-CA7F-4DF6-9F04-BD4621E8410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LTC'!$C$13:$O$13,'III. Detail Excl - ER &amp; LTC'!$AE$13,'III. Detail Excl - ER &amp; LTC'!$AU$13,'III. Detail Excl - ER &amp; LTC'!$BK$13)</c15:sqref>
                        </c15:fullRef>
                        <c15:formulaRef>
                          <c15:sqref>('III. Detail Excl - ER &amp; LTC'!$O$13,'III. Detail Excl - ER &amp; LTC'!$AE$13,'III. Detail Excl - ER &amp; LTC'!$AU$13,'III. Detail Excl - ER &amp; LTC'!$BK$13)</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7-CA7F-4DF6-9F04-BD4621E84104}"/>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LTC'!$C$14:$O$14,'III. Detail Excl - ER &amp; LTC'!$AE$14,'III. Detail Excl - ER &amp; LTC'!$AU$14,'III. Detail Excl - ER &amp; LTC'!$BK$14)</c15:sqref>
                        </c15:fullRef>
                        <c15:formulaRef>
                          <c15:sqref>('III. Detail Excl - ER &amp; LTC'!$O$14,'III. Detail Excl - ER &amp; LTC'!$AE$14,'III. Detail Excl - ER &amp; LTC'!$AU$14,'III. Detail Excl - ER &amp; LTC'!$BK$14)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8-CA7F-4DF6-9F04-BD4621E84104}"/>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LTC'!$C$15:$O$15,'III. Detail Excl - ER &amp; LTC'!$AE$15,'III. Detail Excl - ER &amp; LTC'!$AU$15,'III. Detail Excl - ER &amp; LTC'!$BK$15)</c15:sqref>
                        </c15:fullRef>
                        <c15:formulaRef>
                          <c15:sqref>('III. Detail Excl - ER &amp; LTC'!$O$15,'III. Detail Excl - ER &amp; LTC'!$AE$15,'III. Detail Excl - ER &amp; LTC'!$AU$15,'III. Detail Excl - ER &amp; LTC'!$BK$15)</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CA7F-4DF6-9F04-BD4621E84104}"/>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LTC'!$C$16:$O$16,'III. Detail Excl - ER &amp; LTC'!$AE$16,'III. Detail Excl - ER &amp; LTC'!$AU$16,'III. Detail Excl - ER &amp; LTC'!$BK$16)</c15:sqref>
                        </c15:fullRef>
                        <c15:formulaRef>
                          <c15:sqref>('III. Detail Excl - ER &amp; LTC'!$O$16,'III. Detail Excl - ER &amp; LTC'!$AE$16,'III. Detail Excl - ER &amp; LTC'!$AU$16,'III. Detail Excl - ER &amp; LTC'!$BK$16)</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A-CA7F-4DF6-9F04-BD4621E84104}"/>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LTC'!$C$17:$O$17,'III. Detail Excl - ER &amp; LTC'!$AE$17,'III. Detail Excl - ER &amp; LTC'!$AU$17,'III. Detail Excl - ER &amp; LTC'!$BK$17)</c15:sqref>
                        </c15:fullRef>
                        <c15:formulaRef>
                          <c15:sqref>('III. Detail Excl - ER &amp; LTC'!$O$17,'III. Detail Excl - ER &amp; LTC'!$AE$17,'III. Detail Excl - ER &amp; LTC'!$AU$17,'III. Detail Excl - ER &amp; LTC'!$BK$17)</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B-CA7F-4DF6-9F04-BD4621E84104}"/>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LTC'!$C$18:$O$18,'III. Detail Excl - ER &amp; LTC'!$AE$18,'III. Detail Excl - ER &amp; LTC'!$AU$18,'III. Detail Excl - ER &amp; LTC'!$BK$18)</c15:sqref>
                        </c15:fullRef>
                        <c15:formulaRef>
                          <c15:sqref>('III. Detail Excl - ER &amp; LTC'!$O$18,'III. Detail Excl - ER &amp; LTC'!$AE$18,'III. Detail Excl - ER &amp; LTC'!$AU$18,'III. Detail Excl - ER &amp; LTC'!$BK$18)</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C-CA7F-4DF6-9F04-BD4621E84104}"/>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LTC'!$C$19:$O$19,'III. Detail Excl - ER &amp; LTC'!$AE$19,'III. Detail Excl - ER &amp; LTC'!$AU$19,'III. Detail Excl - ER &amp; LTC'!$BK$19)</c15:sqref>
                        </c15:fullRef>
                        <c15:formulaRef>
                          <c15:sqref>('III. Detail Excl - ER &amp; LTC'!$O$19,'III. Detail Excl - ER &amp; LTC'!$AE$19,'III. Detail Excl - ER &amp; LTC'!$AU$19,'III. Detail Excl - ER &amp; LTC'!$BK$19)</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D-CA7F-4DF6-9F04-BD4621E84104}"/>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LTC'!$C$20:$O$20,'III. Detail Excl - ER &amp; LTC'!$AE$20,'III. Detail Excl - ER &amp; LTC'!$AU$20,'III. Detail Excl - ER &amp; LTC'!$BK$20)</c15:sqref>
                        </c15:fullRef>
                        <c15:formulaRef>
                          <c15:sqref>('III. Detail Excl - ER &amp; LTC'!$O$20,'III. Detail Excl - ER &amp; LTC'!$AE$20,'III. Detail Excl - ER &amp; LTC'!$AU$20,'III. Detail Excl - ER &amp; LTC'!$BK$20)</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E-CA7F-4DF6-9F04-BD4621E84104}"/>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LTC'!$C$21:$O$21,'III. Detail Excl - ER &amp; LTC'!$AE$21,'III. Detail Excl - ER &amp; LTC'!$AU$21,'III. Detail Excl - ER &amp; LTC'!$BK$21)</c15:sqref>
                        </c15:fullRef>
                        <c15:formulaRef>
                          <c15:sqref>('III. Detail Excl - ER &amp; LTC'!$O$21,'III. Detail Excl - ER &amp; LTC'!$AE$21,'III. Detail Excl - ER &amp; LTC'!$AU$21,'III. Detail Excl - ER &amp; LTC'!$BK$21)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F-CA7F-4DF6-9F04-BD4621E84104}"/>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LTC'!$C$24:$O$24,'III. Detail Excl - ER &amp; LTC'!$AE$24,'III. Detail Excl - ER &amp; LTC'!$AU$24,'III. Detail Excl - ER &amp; LTC'!$BK$24)</c15:sqref>
                        </c15:fullRef>
                        <c15:formulaRef>
                          <c15:sqref>('III. Detail Excl - ER &amp; LTC'!$O$24,'III. Detail Excl - ER &amp; LTC'!$AE$24,'III. Detail Excl - ER &amp; LTC'!$AU$24,'III. Detail Excl - ER &amp; LTC'!$BK$24)</c15:sqref>
                        </c15:formulaRef>
                      </c:ext>
                    </c:extLst>
                    <c:numCache>
                      <c:formatCode>_("$"* #,##0.00_);_("$"* \(#,##0.00\);_("$"* "-"??_);_(@_)</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0-CA7F-4DF6-9F04-BD4621E84104}"/>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LTC'!$C$25:$O$25,'III. Detail Excl - ER &amp; LTC'!$AE$25,'III. Detail Excl - ER &amp; LTC'!$AU$25,'III. Detail Excl - ER &amp; LTC'!$BK$25)</c15:sqref>
                        </c15:fullRef>
                        <c15:formulaRef>
                          <c15:sqref>('III. Detail Excl - ER &amp; LTC'!$O$25,'III. Detail Excl - ER &amp; LTC'!$AE$25,'III. Detail Excl - ER &amp; LTC'!$AU$25,'III. Detail Excl - ER &amp; LTC'!$BK$25)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0-251B-4532-B128-FF3E2D9D7AA2}"/>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LTC'!$C$26:$O$26,'III. Detail Excl - ER &amp; LTC'!$AE$26,'III. Detail Excl - ER &amp; LTC'!$AU$26,'III. Detail Excl - ER &amp; LTC'!$BK$26)</c15:sqref>
                        </c15:fullRef>
                        <c15:formulaRef>
                          <c15:sqref>('III. Detail Excl - ER &amp; LTC'!$O$26,'III. Detail Excl - ER &amp; LTC'!$AE$26,'III. Detail Excl - ER &amp; LTC'!$AU$26,'III. Detail Excl - ER &amp; LTC'!$BK$26)</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1-251B-4532-B128-FF3E2D9D7AA2}"/>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LTC'!$C$27:$O$27,'III. Detail Excl - ER &amp; LTC'!$AE$27,'III. Detail Excl - ER &amp; LTC'!$AU$27,'III. Detail Excl - ER &amp; LTC'!$BK$27)</c15:sqref>
                        </c15:fullRef>
                        <c15:formulaRef>
                          <c15:sqref>('III. Detail Excl - ER &amp; LTC'!$O$27,'III. Detail Excl - ER &amp; LTC'!$AE$27,'III. Detail Excl - ER &amp; LTC'!$AU$27,'III. Detail Excl - ER &amp; LTC'!$BK$27)</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2-251B-4532-B128-FF3E2D9D7AA2}"/>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dispUnits>
          <c:builtInUnit val="thousands"/>
        </c:dispUnits>
      </c:valAx>
      <c:spPr>
        <a:noFill/>
        <a:ln>
          <a:noFill/>
        </a:ln>
        <a:effectLst/>
      </c:spPr>
    </c:plotArea>
    <c:legend>
      <c:legendPos val="b"/>
      <c:layout>
        <c:manualLayout>
          <c:xMode val="edge"/>
          <c:yMode val="edge"/>
          <c:x val="3.9178744347461325E-2"/>
          <c:y val="0.89119391878322329"/>
          <c:w val="0.91368082081001289"/>
          <c:h val="8.71366632139550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baseline="0"/>
              <a:t>4. Total Unique Members</a:t>
            </a:r>
            <a:endParaRPr lang="en-US" sz="900" b="1"/>
          </a:p>
        </c:rich>
      </c:tx>
      <c:layout>
        <c:manualLayout>
          <c:xMode val="edge"/>
          <c:yMode val="edge"/>
          <c:x val="0.35244680398496359"/>
          <c:y val="1.4445527141564104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416064964497315"/>
          <c:y val="7.7245979113617566E-2"/>
          <c:w val="0.82507314210355331"/>
          <c:h val="0.71866818676215438"/>
        </c:manualLayout>
      </c:layout>
      <c:barChart>
        <c:barDir val="bar"/>
        <c:grouping val="clustered"/>
        <c:varyColors val="0"/>
        <c:ser>
          <c:idx val="2"/>
          <c:order val="2"/>
          <c:tx>
            <c:strRef>
              <c:f>'III. Detail Excl - ER &amp; LTC'!$B$9</c:f>
              <c:strCache>
                <c:ptCount val="1"/>
                <c:pt idx="0">
                  <c:v>Total Unique Members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('III. Detail Excl - ER &amp; LTC'!$C$9,'III. Detail Excl - ER &amp; LTC'!$F$9,'III. Detail Excl - ER &amp; LTC'!$I$9,'III. Detail Excl - ER &amp; LTC'!$L$9,'III. Detail Excl - ER &amp; LTC'!$S$9,'III. Detail Excl - ER &amp; LTC'!$V$9,'III. Detail Excl - ER &amp; LTC'!$Y$9,'III. Detail Excl - ER &amp; LTC'!$AB$9,'III. Detail Excl - ER &amp; LTC'!$AI$9,'III. Detail Excl - ER &amp; LTC'!$AL$9,'III. Detail Excl - ER &amp; LTC'!$AO$9,'III. Detail Excl - ER &amp; LTC'!$AR$9,'III. Detail Excl - ER &amp; LTC'!$AY$9,'III. Detail Excl - ER &amp; LTC'!$BB$9,'III. Detail Excl - ER &amp; LTC'!$BE$9,'III. Detail Excl - ER &amp; LTC'!$BH$9)</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0-5CFB-4042-A19D-813F49BC717C}"/>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('III. Detail Excl - ER &amp; LTC'!$C$7,'III. Detail Excl - ER &amp; LTC'!$F$7,'III. Detail Excl - ER &amp; LTC'!$I$7,'III. Detail Excl - ER &amp; LTC'!$L$7,'III. Detail Excl - ER &amp; LTC'!$S$7,'III. Detail Excl - ER &amp; LTC'!$V$7,'III. Detail Excl - ER &amp; LTC'!$Y$7,'III. Detail Excl - ER &amp; LTC'!$AB$7,'III. Detail Excl - ER &amp; LTC'!$AI$7,'III. Detail Excl - ER &amp; LTC'!$AL$7,'III. Detail Excl - ER &amp; LTC'!$AO$7,'III. Detail Excl - ER &amp; LTC'!$AR$7,'III. Detail Excl - ER &amp; LTC'!$AY$7,'III. Detail Excl - ER &amp; LTC'!$BB$7,'III. Detail Excl - ER &amp; LTC'!$BE$7,'III. Detail Excl - ER &amp; LTC'!$BH$7)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5CFB-4042-A19D-813F49BC717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LTC'!$B$8</c15:sqref>
                        </c15:formulaRef>
                      </c:ext>
                    </c:extLst>
                    <c:strCache>
                      <c:ptCount val="1"/>
                      <c:pt idx="0">
                        <c:v>Member (Excluding ER &amp; LTC)</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LTC'!$C$8,'III. Detail Excl - ER &amp; LTC'!$F$8,'III. Detail Excl - ER &amp; LTC'!$I$8,'III. Detail Excl - ER &amp; LTC'!$L$8,'III. Detail Excl - ER &amp; LTC'!$S$8,'III. Detail Excl - ER &amp; LTC'!$V$8,'III. Detail Excl - ER &amp; LTC'!$Y$8,'III. Detail Excl - ER &amp; LTC'!$AB$8,'III. Detail Excl - ER &amp; LTC'!$AI$8,'III. Detail Excl - ER &amp; LTC'!$AL$8,'III. Detail Excl - ER &amp; LTC'!$AO$8,'III. Detail Excl - ER &amp; LTC'!$AR$8,'III. Detail Excl - ER &amp; LTC'!$AY$8,'III. Detail Excl - ER &amp; LTC'!$BB$8,'III. Detail Excl - ER &amp; LTC'!$BE$8,'III. Detail Excl - ER &amp; LTC'!$BH$8)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2-5CFB-4042-A19D-813F49BC717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LTC'!$C$10,'III. Detail Excl - ER &amp; LTC'!$F$10,'III. Detail Excl - ER &amp; LTC'!$I$10,'III. Detail Excl - ER &amp; LTC'!$L$10,'III. Detail Excl - ER &amp; LTC'!$S$10,'III. Detail Excl - ER &amp; LTC'!$V$10,'III. Detail Excl - ER &amp; LTC'!$Y$10,'III. Detail Excl - ER &amp; LTC'!$AB$10,'III. Detail Excl - ER &amp; LTC'!$AI$10,'III. Detail Excl - ER &amp; LTC'!$AL$10,'III. Detail Excl - ER &amp; LTC'!$AO$10,'III. Detail Excl - ER &amp; LTC'!$AR$10,'III. Detail Excl - ER &amp; LTC'!$AY$10,'III. Detail Excl - ER &amp; LTC'!$BB$10,'III. Detail Excl - ER &amp; LTC'!$BE$10,'III. Detail Excl - ER &amp; LTC'!$BH$10)</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3-5CFB-4042-A19D-813F49BC717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'III. Detail Excl - ER &amp; LTC'!$B$11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LTC'!$C$11,'III. Detail Excl - ER &amp; LTC'!$F$11,'III. Detail Excl - ER &amp; LTC'!$I$11,'III. Detail Excl - ER &amp; LTC'!$L$11,'III. Detail Excl - ER &amp; LTC'!$S$11,'III. Detail Excl - ER &amp; LTC'!$V$11,'III. Detail Excl - ER &amp; LTC'!$Y$11,'III. Detail Excl - ER &amp; LTC'!$AB$11,'III. Detail Excl - ER &amp; LTC'!$AI$11,'III. Detail Excl - ER &amp; LTC'!$AL$11,'III. Detail Excl - ER &amp; LTC'!$AO$11,'III. Detail Excl - ER &amp; LTC'!$AR$11,'III. Detail Excl - ER &amp; LTC'!$AY$11,'III. Detail Excl - ER &amp; LTC'!$BB$11,'III. Detail Excl - ER &amp; LTC'!$BE$11,'III. Detail Excl - ER &amp; LTC'!$BH$11)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4-5CFB-4042-A19D-813F49BC717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LTC'!$B$12</c15:sqref>
                        </c15:formulaRef>
                      </c:ext>
                    </c:extLst>
                    <c:strCache>
                      <c:ptCount val="1"/>
                      <c:pt idx="0">
                        <c:v>Unique Members with an Outpatient Visit for BH Services Provided by a Non-BH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LTC'!$C$12,'III. Detail Excl - ER &amp; LTC'!$F$12,'III. Detail Excl - ER &amp; LTC'!$I$12,'III. Detail Excl - ER &amp; LTC'!$L$12,'III. Detail Excl - ER &amp; LTC'!$S$12,'III. Detail Excl - ER &amp; LTC'!$V$12,'III. Detail Excl - ER &amp; LTC'!$Y$12,'III. Detail Excl - ER &amp; LTC'!$AB$12,'III. Detail Excl - ER &amp; LTC'!$AI$12,'III. Detail Excl - ER &amp; LTC'!$AL$12,'III. Detail Excl - ER &amp; LTC'!$AO$12,'III. Detail Excl - ER &amp; LTC'!$AR$12,'III. Detail Excl - ER &amp; LTC'!$AY$12,'III. Detail Excl - ER &amp; LTC'!$BB$12,'III. Detail Excl - ER &amp; LTC'!$BE$12,'III. Detail Excl - ER &amp; LTC'!$BH$12)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5-5CFB-4042-A19D-813F49BC717C}"/>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LTC'!$C$13,'III. Detail Excl - ER &amp; LTC'!$F$13,'III. Detail Excl - ER &amp; LTC'!$I$13,'III. Detail Excl - ER &amp; LTC'!$L$13,'III. Detail Excl - ER &amp; LTC'!$S$13,'III. Detail Excl - ER &amp; LTC'!$V$13,'III. Detail Excl - ER &amp; LTC'!$Y$13,'III. Detail Excl - ER &amp; LTC'!$AB$13,'III. Detail Excl - ER &amp; LTC'!$AI$13,'III. Detail Excl - ER &amp; LTC'!$AL$13,'III. Detail Excl - ER &amp; LTC'!$AO$13,'III. Detail Excl - ER &amp; LTC'!$AR$13,'III. Detail Excl - ER &amp; LTC'!$AY$13,'III. Detail Excl - ER &amp; LTC'!$BB$13,'III. Detail Excl - ER &amp; LTC'!$BE$13,'III. Detail Excl - ER &amp; LTC'!$BH$13)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5CFB-4042-A19D-813F49BC717C}"/>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LTC'!$C$14,'III. Detail Excl - ER &amp; LTC'!$F$14,'III. Detail Excl - ER &amp; LTC'!$I$14,'III. Detail Excl - ER &amp; LTC'!$L$14,'III. Detail Excl - ER &amp; LTC'!$S$14,'III. Detail Excl - ER &amp; LTC'!$V$14,'III. Detail Excl - ER &amp; LTC'!$Y$14,'III. Detail Excl - ER &amp; LTC'!$AB$14,'III. Detail Excl - ER &amp; LTC'!$AI$14,'III. Detail Excl - ER &amp; LTC'!$AL$14,'III. Detail Excl - ER &amp; LTC'!$AO$14,'III. Detail Excl - ER &amp; LTC'!$AR$14,'III. Detail Excl - ER &amp; LTC'!$AY$14,'III. Detail Excl - ER &amp; LTC'!$BB$14,'III. Detail Excl - ER &amp; LTC'!$BE$14,'III. Detail Excl - ER &amp; LTC'!$BH$14)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7-5CFB-4042-A19D-813F49BC717C}"/>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chemeClr val="accent5">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LTC'!$C$15,'III. Detail Excl - ER &amp; LTC'!$F$15,'III. Detail Excl - ER &amp; LTC'!$I$15,'III. Detail Excl - ER &amp; LTC'!$L$15,'III. Detail Excl - ER &amp; LTC'!$S$15,'III. Detail Excl - ER &amp; LTC'!$V$15,'III. Detail Excl - ER &amp; LTC'!$Y$15,'III. Detail Excl - ER &amp; LTC'!$AB$15,'III. Detail Excl - ER &amp; LTC'!$AI$15,'III. Detail Excl - ER &amp; LTC'!$AL$15,'III. Detail Excl - ER &amp; LTC'!$AO$15,'III. Detail Excl - ER &amp; LTC'!$AR$15,'III. Detail Excl - ER &amp; LTC'!$AY$15,'III. Detail Excl - ER &amp; LTC'!$BB$15,'III. Detail Excl - ER &amp; LTC'!$BE$15,'III. Detail Excl - ER &amp; LTC'!$BH$15)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8-5CFB-4042-A19D-813F49BC717C}"/>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LTC'!$C$16,'III. Detail Excl - ER &amp; LTC'!$F$16,'III. Detail Excl - ER &amp; LTC'!$I$16,'III. Detail Excl - ER &amp; LTC'!$L$16,'III. Detail Excl - ER &amp; LTC'!$S$16,'III. Detail Excl - ER &amp; LTC'!$V$16,'III. Detail Excl - ER &amp; LTC'!$Y$16,'III. Detail Excl - ER &amp; LTC'!$AB$16,'III. Detail Excl - ER &amp; LTC'!$AI$16,'III. Detail Excl - ER &amp; LTC'!$AL$16,'III. Detail Excl - ER &amp; LTC'!$AO$16,'III. Detail Excl - ER &amp; LTC'!$AR$16,'III. Detail Excl - ER &amp; LTC'!$AY$16,'III. Detail Excl - ER &amp; LTC'!$BB$16,'III. Detail Excl - ER &amp; LTC'!$BE$16,'III. Detail Excl - ER &amp; LTC'!$BH$16)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9-5CFB-4042-A19D-813F49BC717C}"/>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LTC'!$C$17,'III. Detail Excl - ER &amp; LTC'!$F$17,'III. Detail Excl - ER &amp; LTC'!$I$17,'III. Detail Excl - ER &amp; LTC'!$L$17,'III. Detail Excl - ER &amp; LTC'!$S$17,'III. Detail Excl - ER &amp; LTC'!$V$17,'III. Detail Excl - ER &amp; LTC'!$Y$17,'III. Detail Excl - ER &amp; LTC'!$AB$17,'III. Detail Excl - ER &amp; LTC'!$AI$17,'III. Detail Excl - ER &amp; LTC'!$AL$17,'III. Detail Excl - ER &amp; LTC'!$AO$17,'III. Detail Excl - ER &amp; LTC'!$AR$17,'III. Detail Excl - ER &amp; LTC'!$AY$17,'III. Detail Excl - ER &amp; LTC'!$BB$17,'III. Detail Excl - ER &amp; LTC'!$BE$17,'III. Detail Excl - ER &amp; LTC'!$BH$17)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A-5CFB-4042-A19D-813F49BC717C}"/>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chemeClr val="accent5">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LTC'!$C$18,'III. Detail Excl - ER &amp; LTC'!$F$18,'III. Detail Excl - ER &amp; LTC'!$I$18,'III. Detail Excl - ER &amp; LTC'!$L$18,'III. Detail Excl - ER &amp; LTC'!$S$18,'III. Detail Excl - ER &amp; LTC'!$V$18,'III. Detail Excl - ER &amp; LTC'!$Y$18,'III. Detail Excl - ER &amp; LTC'!$AB$18,'III. Detail Excl - ER &amp; LTC'!$AI$18,'III. Detail Excl - ER &amp; LTC'!$AL$18,'III. Detail Excl - ER &amp; LTC'!$AO$18,'III. Detail Excl - ER &amp; LTC'!$AR$18,'III. Detail Excl - ER &amp; LTC'!$AY$18,'III. Detail Excl - ER &amp; LTC'!$BB$18,'III. Detail Excl - ER &amp; LTC'!$BE$18,'III. Detail Excl - ER &amp; LTC'!$BH$18)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B-5CFB-4042-A19D-813F49BC717C}"/>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LTC'!$C$19,'III. Detail Excl - ER &amp; LTC'!$F$19,'III. Detail Excl - ER &amp; LTC'!$I$19,'III. Detail Excl - ER &amp; LTC'!$L$19,'III. Detail Excl - ER &amp; LTC'!$S$19,'III. Detail Excl - ER &amp; LTC'!$V$19,'III. Detail Excl - ER &amp; LTC'!$Y$19,'III. Detail Excl - ER &amp; LTC'!$AB$19,'III. Detail Excl - ER &amp; LTC'!$AI$19,'III. Detail Excl - ER &amp; LTC'!$AL$19,'III. Detail Excl - ER &amp; LTC'!$AO$19,'III. Detail Excl - ER &amp; LTC'!$AR$19,'III. Detail Excl - ER &amp; LTC'!$AY$19,'III. Detail Excl - ER &amp; LTC'!$BB$19,'III. Detail Excl - ER &amp; LTC'!$BE$19,'III. Detail Excl - ER &amp; LTC'!$BH$19)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C-5CFB-4042-A19D-813F49BC717C}"/>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rgbClr val="00968F"/>
                  </a:solidFill>
                  <a:ln>
                    <a:noFill/>
                  </a:ln>
                  <a:effectLst/>
                </c:spPr>
                <c:invertIfNegative val="0"/>
                <c:dLbls>
                  <c:dLbl>
                    <c:idx val="0"/>
                    <c:layout>
                      <c:manualLayout>
                        <c:x val="-3.1478582597537589E-17"/>
                        <c:y val="-2.6595744680851064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5CFB-4042-A19D-813F49BC71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LTC'!$C$20,'III. Detail Excl - ER &amp; LTC'!$F$20,'III. Detail Excl - ER &amp; LTC'!$I$20,'III. Detail Excl - ER &amp; LTC'!$L$20,'III. Detail Excl - ER &amp; LTC'!$S$20,'III. Detail Excl - ER &amp; LTC'!$V$20,'III. Detail Excl - ER &amp; LTC'!$Y$20,'III. Detail Excl - ER &amp; LTC'!$AB$20,'III. Detail Excl - ER &amp; LTC'!$AI$20,'III. Detail Excl - ER &amp; LTC'!$AL$20,'III. Detail Excl - ER &amp; LTC'!$AO$20,'III. Detail Excl - ER &amp; LTC'!$AR$20,'III. Detail Excl - ER &amp; LTC'!$AY$20,'III. Detail Excl - ER &amp; LTC'!$BB$20,'III. Detail Excl - ER &amp; LTC'!$BE$20,'III. Detail Excl - ER &amp; LTC'!$BH$20)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E-5CFB-4042-A19D-813F49BC717C}"/>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LTC'!$C$21,'III. Detail Excl - ER &amp; LTC'!$F$21,'III. Detail Excl - ER &amp; LTC'!$I$21,'III. Detail Excl - ER &amp; LTC'!$L$21,'III. Detail Excl - ER &amp; LTC'!$S$21,'III. Detail Excl - ER &amp; LTC'!$V$21,'III. Detail Excl - ER &amp; LTC'!$Y$21,'III. Detail Excl - ER &amp; LTC'!$AB$21,'III. Detail Excl - ER &amp; LTC'!$AI$21,'III. Detail Excl - ER &amp; LTC'!$AL$21,'III. Detail Excl - ER &amp; LTC'!$AO$21,'III. Detail Excl - ER &amp; LTC'!$AR$21,'III. Detail Excl - ER &amp; LTC'!$AY$21,'III. Detail Excl - ER &amp; LTC'!$BB$21,'III. Detail Excl - ER &amp; LTC'!$BE$21,'III. Detail Excl - ER &amp; LTC'!$BH$21)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5CFB-4042-A19D-813F49BC717C}"/>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'III. Detail Excl - ER &amp; LTC'!$B$22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LTC'!$C$22,'III. Detail Excl - ER &amp; LTC'!$F$22,'III. Detail Excl - ER &amp; LTC'!$I$22,'III. Detail Excl - ER &amp; LTC'!$L$22,'III. Detail Excl - ER &amp; LTC'!$S$22,'III. Detail Excl - ER &amp; LTC'!$V$22,'III. Detail Excl - ER &amp; LTC'!$Y$22,'III. Detail Excl - ER &amp; LTC'!$AB$22,'III. Detail Excl - ER &amp; LTC'!$AI$22,'III. Detail Excl - ER &amp; LTC'!$AL$22,'III. Detail Excl - ER &amp; LTC'!$AO$22,'III. Detail Excl - ER &amp; LTC'!$AR$22,'III. Detail Excl - ER &amp; LTC'!$AY$22,'III. Detail Excl - ER &amp; LTC'!$BB$22,'III. Detail Excl - ER &amp; LTC'!$BE$22,'III. Detail Excl - ER &amp; LTC'!$BH$22)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5CFB-4042-A19D-813F49BC717C}"/>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LTC'!$C$23,'III. Detail Excl - ER &amp; LTC'!$F$23,'III. Detail Excl - ER &amp; LTC'!$I$23,'III. Detail Excl - ER &amp; LTC'!$L$23,'III. Detail Excl - ER &amp; LTC'!$S$23,'III. Detail Excl - ER &amp; LTC'!$V$23,'III. Detail Excl - ER &amp; LTC'!$Y$23,'III. Detail Excl - ER &amp; LTC'!$AB$23,'III. Detail Excl - ER &amp; LTC'!$AI$23,'III. Detail Excl - ER &amp; LTC'!$AL$23,'III. Detail Excl - ER &amp; LTC'!$AO$23,'III. Detail Excl - ER &amp; LTC'!$AR$23,'III. Detail Excl - ER &amp; LTC'!$AY$23,'III. Detail Excl - ER &amp; LTC'!$BB$23,'III. Detail Excl - ER &amp; LTC'!$BE$23,'III. Detail Excl - ER &amp; LTC'!$BH$23)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1-5CFB-4042-A19D-813F49BC717C}"/>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LTC'!$C$24,'III. Detail Excl - ER &amp; LTC'!$F$24,'III. Detail Excl - ER &amp; LTC'!$I$24,'III. Detail Excl - ER &amp; LTC'!$L$24,'III. Detail Excl - ER &amp; LTC'!$S$24,'III. Detail Excl - ER &amp; LTC'!$V$24,'III. Detail Excl - ER &amp; LTC'!$Y$24,'III. Detail Excl - ER &amp; LTC'!$AB$24,'III. Detail Excl - ER &amp; LTC'!$AI$24,'III. Detail Excl - ER &amp; LTC'!$AL$24,'III. Detail Excl - ER &amp; LTC'!$AO$24,'III. Detail Excl - ER &amp; LTC'!$AR$24,'III. Detail Excl - ER &amp; LTC'!$AY$24,'III. Detail Excl - ER &amp; LTC'!$BB$24,'III. Detail Excl - ER &amp; LTC'!$BE$24,'III. Detail Excl - ER &amp; LTC'!$BH$24)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2-5CFB-4042-A19D-813F49BC717C}"/>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LTC'!$C$25,'III. Detail Excl - ER &amp; LTC'!$F$25,'III. Detail Excl - ER &amp; LTC'!$I$25,'III. Detail Excl - ER &amp; LTC'!$L$25,'III. Detail Excl - ER &amp; LTC'!$S$25,'III. Detail Excl - ER &amp; LTC'!$V$25,'III. Detail Excl - ER &amp; LTC'!$Y$25,'III. Detail Excl - ER &amp; LTC'!$AB$25,'III. Detail Excl - ER &amp; LTC'!$AI$25,'III. Detail Excl - ER &amp; LTC'!$AL$25,'III. Detail Excl - ER &amp; LTC'!$AO$25,'III. Detail Excl - ER &amp; LTC'!$AR$25,'III. Detail Excl - ER &amp; LTC'!$AY$25,'III. Detail Excl - ER &amp; LTC'!$BB$25,'III. Detail Excl - ER &amp; LTC'!$BE$25,'III. Detail Excl - ER &amp; LTC'!$BH$25)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66B2-49EA-9337-89CF7EFC8B88}"/>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LTC'!$C$26,'III. Detail Excl - ER &amp; LTC'!$F$26,'III. Detail Excl - ER &amp; LTC'!$I$26,'III. Detail Excl - ER &amp; LTC'!$L$26,'III. Detail Excl - ER &amp; LTC'!$S$26,'III. Detail Excl - ER &amp; LTC'!$V$26,'III. Detail Excl - ER &amp; LTC'!$Y$26,'III. Detail Excl - ER &amp; LTC'!$AB$26,'III. Detail Excl - ER &amp; LTC'!$AI$26,'III. Detail Excl - ER &amp; LTC'!$AL$26,'III. Detail Excl - ER &amp; LTC'!$AO$26,'III. Detail Excl - ER &amp; LTC'!$AR$26,'III. Detail Excl - ER &amp; LTC'!$AY$26,'III. Detail Excl - ER &amp; LTC'!$BB$26,'III. Detail Excl - ER &amp; LTC'!$BE$26,'III. Detail Excl - ER &amp; LTC'!$BH$26)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66B2-49EA-9337-89CF7EFC8B88}"/>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LTC'!$C$27,'III. Detail Excl - ER &amp; LTC'!$F$27,'III. Detail Excl - ER &amp; LTC'!$I$27,'III. Detail Excl - ER &amp; LTC'!$L$27,'III. Detail Excl - ER &amp; LTC'!$S$27,'III. Detail Excl - ER &amp; LTC'!$V$27,'III. Detail Excl - ER &amp; LTC'!$Y$27,'III. Detail Excl - ER &amp; LTC'!$AB$27,'III. Detail Excl - ER &amp; LTC'!$AI$27,'III. Detail Excl - ER &amp; LTC'!$AL$27,'III. Detail Excl - ER &amp; LTC'!$AO$27,'III. Detail Excl - ER &amp; LTC'!$AR$27,'III. Detail Excl - ER &amp; LTC'!$AY$27,'III. Detail Excl - ER &amp; LTC'!$BB$27,'III. Detail Excl - ER &amp; LTC'!$BE$27,'III. Detail Excl - ER &amp; LTC'!$BH$27)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2-66B2-49EA-9337-89CF7EFC8B88}"/>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0.32645766943056481"/>
          <c:y val="0.93157643423798175"/>
          <c:w val="0.34708441942669738"/>
          <c:h val="3.62243600090935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4b.</a:t>
            </a:r>
            <a:r>
              <a:rPr lang="en-US" sz="900" b="1" baseline="0"/>
              <a:t> </a:t>
            </a:r>
            <a:r>
              <a:rPr lang="en-US" sz="900" b="1"/>
              <a:t>Total Unique Members</a:t>
            </a: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359874804336364"/>
          <c:y val="9.3373209992341846E-2"/>
          <c:w val="0.68331556841685126"/>
          <c:h val="0.74097520972004449"/>
        </c:manualLayout>
      </c:layout>
      <c:barChart>
        <c:barDir val="bar"/>
        <c:grouping val="clustered"/>
        <c:varyColors val="0"/>
        <c:ser>
          <c:idx val="1"/>
          <c:order val="1"/>
          <c:tx>
            <c:strRef>
              <c:f>'III. Detail Excl - ER &amp; LTC'!$B$9</c:f>
              <c:strCache>
                <c:ptCount val="1"/>
                <c:pt idx="0">
                  <c:v>Total Unique Members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ext>
              </c:extLst>
              <c:f>('III. Detail Excl - ER &amp; LTC'!$O$7,'III. Detail Excl - ER &amp; LTC'!$AE$7,'III. Detail Excl - ER &amp; LTC'!$AU$7,'III. Detail Excl - ER &amp; LTC'!$BK$7)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LTC'!$C$9:$O$9,'III. Detail Excl - ER &amp; LTC'!$AE$9,'III. Detail Excl - ER &amp; LTC'!$AU$9,'III. Detail Excl - ER &amp; LTC'!$BK$9)</c15:sqref>
                  </c15:fullRef>
                </c:ext>
              </c:extLst>
              <c:f>('III. Detail Excl - ER &amp; LTC'!$O$9,'III. Detail Excl - ER &amp; LTC'!$AE$9,'III. Detail Excl - ER &amp; LTC'!$AU$9,'III. Detail Excl - ER &amp; LTC'!$BK$9)</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29CB-4C6D-879B-970AA6E3CBFA}"/>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LTC'!$B$8</c15:sqref>
                        </c15:formulaRef>
                      </c:ext>
                    </c:extLst>
                    <c:strCache>
                      <c:ptCount val="1"/>
                      <c:pt idx="0">
                        <c:v>Member (Excluding ER &amp; LTC)</c:v>
                      </c:pt>
                    </c:strCache>
                  </c:strRef>
                </c:tx>
                <c:spPr>
                  <a:solidFill>
                    <a:schemeClr val="accent1"/>
                  </a:solidFill>
                  <a:ln>
                    <a:noFill/>
                  </a:ln>
                  <a:effectLst/>
                </c:spPr>
                <c:invertIfNegative val="0"/>
                <c:cat>
                  <c:strRef>
                    <c:extLst>
                      <c:ex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uri="{02D57815-91ED-43cb-92C2-25804820EDAC}">
                        <c15:fullRef>
                          <c15:sqref>('III. Detail Excl - ER &amp; LTC'!$C$8:$O$8,'III. Detail Excl - ER &amp; LTC'!$AE$8,'III. Detail Excl - ER &amp; LTC'!$AU$8,'III. Detail Excl - ER &amp; LTC'!$BK$8)</c15:sqref>
                        </c15:fullRef>
                        <c15:formulaRef>
                          <c15:sqref>('III. Detail Excl - ER &amp; LTC'!$O$8,'III. Detail Excl - ER &amp; LTC'!$AE$8,'III. Detail Excl - ER &amp; LTC'!$AU$8,'III. Detail Excl - ER &amp; LTC'!$BK$8)</c15:sqref>
                        </c15:formulaRef>
                      </c:ext>
                    </c:extLst>
                    <c:numCache>
                      <c:formatCode>General</c:formatCode>
                      <c:ptCount val="4"/>
                    </c:numCache>
                  </c:numRef>
                </c:val>
                <c:extLst>
                  <c:ext xmlns:c16="http://schemas.microsoft.com/office/drawing/2014/chart" uri="{C3380CC4-5D6E-409C-BE32-E72D297353CC}">
                    <c16:uniqueId val="{00000001-29CB-4C6D-879B-970AA6E3CBF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LTC'!$C$10:$O$10,'III. Detail Excl - ER &amp; LTC'!$AE$10,'III. Detail Excl - ER &amp; LTC'!$AU$10,'III. Detail Excl - ER &amp; LTC'!$BK$10)</c15:sqref>
                        </c15:fullRef>
                        <c15:formulaRef>
                          <c15:sqref>('III. Detail Excl - ER &amp; LTC'!$O$10,'III. Detail Excl - ER &amp; LTC'!$AE$10,'III. Detail Excl - ER &amp; LTC'!$AU$10,'III. Detail Excl - ER &amp; LTC'!$BK$10)</c15:sqref>
                        </c15:formulaRef>
                      </c:ext>
                    </c:extLst>
                    <c:numCache>
                      <c:formatCode>General</c:formatCode>
                      <c:ptCount val="4"/>
                      <c:pt idx="0" formatCode="_(* #,##0_);_(* \(#,##0\);_(* &quot;-&quot;??_);_(@_)">
                        <c:v>0</c:v>
                      </c:pt>
                      <c:pt idx="1" formatCode="_(* #,##0_);_(* \(#,##0\);_(* &quot;-&quot;??_);_(@_)">
                        <c:v>0</c:v>
                      </c:pt>
                      <c:pt idx="2" formatCode="_(* #,##0_);_(* \(#,##0\);_(* &quot;-&quot;??_);_(@_)">
                        <c:v>0</c:v>
                      </c:pt>
                      <c:pt idx="3" formatCode="_(* #,##0_);_(* \(#,##0\);_(* &quot;-&quot;??_);_(@_)">
                        <c:v>0</c:v>
                      </c:pt>
                    </c:numCache>
                  </c:numRef>
                </c:val>
                <c:extLst xmlns:c15="http://schemas.microsoft.com/office/drawing/2012/chart">
                  <c:ext xmlns:c16="http://schemas.microsoft.com/office/drawing/2014/chart" uri="{C3380CC4-5D6E-409C-BE32-E72D297353CC}">
                    <c16:uniqueId val="{00000002-29CB-4C6D-879B-970AA6E3CBF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'III. Detail Excl - ER &amp; LTC'!$B$11</c15:sqref>
                        </c15:formulaRef>
                      </c:ext>
                    </c:extLst>
                    <c:strCache>
                      <c:ptCount val="1"/>
                      <c:pt idx="0">
                        <c:v>Unique Members with an Outpatient Visit for BH Services Provided by a BH Practitioner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LTC'!$C$11:$O$11,'III. Detail Excl - ER &amp; LTC'!$AE$11,'III. Detail Excl - ER &amp; LTC'!$AU$11,'III. Detail Excl - ER &amp; LTC'!$BK$11)</c15:sqref>
                        </c15:fullRef>
                        <c15:formulaRef>
                          <c15:sqref>('III. Detail Excl - ER &amp; LTC'!$O$11,'III. Detail Excl - ER &amp; LTC'!$AE$11,'III. Detail Excl - ER &amp; LTC'!$AU$11,'III. Detail Excl - ER &amp; LTC'!$BK$11)</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3-29CB-4C6D-879B-970AA6E3CBF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'III. Detail Excl - ER &amp; LTC'!$B$12</c15:sqref>
                        </c15:formulaRef>
                      </c:ext>
                    </c:extLst>
                    <c:strCache>
                      <c:ptCount val="1"/>
                      <c:pt idx="0">
                        <c:v>Unique Members with an Outpatient Visit for BH Services Provided by a Non-BH Practitioner</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LTC'!$C$12:$O$12,'III. Detail Excl - ER &amp; LTC'!$AE$12,'III. Detail Excl - ER &amp; LTC'!$AU$12,'III. Detail Excl - ER &amp; LTC'!$BK$12)</c15:sqref>
                        </c15:fullRef>
                        <c15:formulaRef>
                          <c15:sqref>('III. Detail Excl - ER &amp; LTC'!$O$12,'III. Detail Excl - ER &amp; LTC'!$AE$12,'III. Detail Excl - ER &amp; LTC'!$AU$12,'III. Detail Excl - ER &amp; LTC'!$BK$12)</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4-29CB-4C6D-879B-970AA6E3CBF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LTC'!$C$13:$O$13,'III. Detail Excl - ER &amp; LTC'!$AE$13,'III. Detail Excl - ER &amp; LTC'!$AU$13,'III. Detail Excl - ER &amp; LTC'!$BK$13)</c15:sqref>
                        </c15:fullRef>
                        <c15:formulaRef>
                          <c15:sqref>('III. Detail Excl - ER &amp; LTC'!$O$13,'III. Detail Excl - ER &amp; LTC'!$AE$13,'III. Detail Excl - ER &amp; LTC'!$AU$13,'III. Detail Excl - ER &amp; LTC'!$BK$13)</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5-29CB-4C6D-879B-970AA6E3CBF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LTC'!$C$14:$O$14,'III. Detail Excl - ER &amp; LTC'!$AE$14,'III. Detail Excl - ER &amp; LTC'!$AU$14,'III. Detail Excl - ER &amp; LTC'!$BK$14)</c15:sqref>
                        </c15:fullRef>
                        <c15:formulaRef>
                          <c15:sqref>('III. Detail Excl - ER &amp; LTC'!$O$14,'III. Detail Excl - ER &amp; LTC'!$AE$14,'III. Detail Excl - ER &amp; LTC'!$AU$14,'III. Detail Excl - ER &amp; LTC'!$BK$14)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29CB-4C6D-879B-970AA6E3CBF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LTC'!$C$15:$O$15,'III. Detail Excl - ER &amp; LTC'!$AE$15,'III. Detail Excl - ER &amp; LTC'!$AU$15,'III. Detail Excl - ER &amp; LTC'!$BK$15)</c15:sqref>
                        </c15:fullRef>
                        <c15:formulaRef>
                          <c15:sqref>('III. Detail Excl - ER &amp; LTC'!$O$15,'III. Detail Excl - ER &amp; LTC'!$AE$15,'III. Detail Excl - ER &amp; LTC'!$AU$15,'III. Detail Excl - ER &amp; LTC'!$BK$15)</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7-29CB-4C6D-879B-970AA6E3CBFA}"/>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LTC'!$C$16:$O$16,'III. Detail Excl - ER &amp; LTC'!$AE$16,'III. Detail Excl - ER &amp; LTC'!$AU$16,'III. Detail Excl - ER &amp; LTC'!$BK$16)</c15:sqref>
                        </c15:fullRef>
                        <c15:formulaRef>
                          <c15:sqref>('III. Detail Excl - ER &amp; LTC'!$O$16,'III. Detail Excl - ER &amp; LTC'!$AE$16,'III. Detail Excl - ER &amp; LTC'!$AU$16,'III. Detail Excl - ER &amp; LTC'!$BK$16)</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8-29CB-4C6D-879B-970AA6E3CBF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LTC'!$C$17:$O$17,'III. Detail Excl - ER &amp; LTC'!$AE$17,'III. Detail Excl - ER &amp; LTC'!$AU$17,'III. Detail Excl - ER &amp; LTC'!$BK$17)</c15:sqref>
                        </c15:fullRef>
                        <c15:formulaRef>
                          <c15:sqref>('III. Detail Excl - ER &amp; LTC'!$O$17,'III. Detail Excl - ER &amp; LTC'!$AE$17,'III. Detail Excl - ER &amp; LTC'!$AU$17,'III. Detail Excl - ER &amp; LTC'!$BK$17)</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29CB-4C6D-879B-970AA6E3CBFA}"/>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LTC'!$C$18:$O$18,'III. Detail Excl - ER &amp; LTC'!$AE$18,'III. Detail Excl - ER &amp; LTC'!$AU$18,'III. Detail Excl - ER &amp; LTC'!$BK$18)</c15:sqref>
                        </c15:fullRef>
                        <c15:formulaRef>
                          <c15:sqref>('III. Detail Excl - ER &amp; LTC'!$O$18,'III. Detail Excl - ER &amp; LTC'!$AE$18,'III. Detail Excl - ER &amp; LTC'!$AU$18,'III. Detail Excl - ER &amp; LTC'!$BK$18)</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A-29CB-4C6D-879B-970AA6E3CBFA}"/>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chemeClr val="accent5">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LTC'!$C$19:$O$19,'III. Detail Excl - ER &amp; LTC'!$AE$19,'III. Detail Excl - ER &amp; LTC'!$AU$19,'III. Detail Excl - ER &amp; LTC'!$BK$19)</c15:sqref>
                        </c15:fullRef>
                        <c15:formulaRef>
                          <c15:sqref>('III. Detail Excl - ER &amp; LTC'!$O$19,'III. Detail Excl - ER &amp; LTC'!$AE$19,'III. Detail Excl - ER &amp; LTC'!$AU$19,'III. Detail Excl - ER &amp; LTC'!$BK$19)</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B-29CB-4C6D-879B-970AA6E3CBFA}"/>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chemeClr val="accent1">
                      <a:lumMod val="60000"/>
                      <a:lumOff val="4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LTC'!$C$20:$O$20,'III. Detail Excl - ER &amp; LTC'!$AE$20,'III. Detail Excl - ER &amp; LTC'!$AU$20,'III. Detail Excl - ER &amp; LTC'!$BK$20)</c15:sqref>
                        </c15:fullRef>
                        <c15:formulaRef>
                          <c15:sqref>('III. Detail Excl - ER &amp; LTC'!$O$20,'III. Detail Excl - ER &amp; LTC'!$AE$20,'III. Detail Excl - ER &amp; LTC'!$AU$20,'III. Detail Excl - ER &amp; LTC'!$BK$20)</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C-29CB-4C6D-879B-970AA6E3CBFA}"/>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chemeClr val="accent3">
                      <a:lumMod val="60000"/>
                      <a:lumOff val="4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LTC'!$C$21:$O$21,'III. Detail Excl - ER &amp; LTC'!$AE$21,'III. Detail Excl - ER &amp; LTC'!$AU$21,'III. Detail Excl - ER &amp; LTC'!$BK$21)</c15:sqref>
                        </c15:fullRef>
                        <c15:formulaRef>
                          <c15:sqref>('III. Detail Excl - ER &amp; LTC'!$O$21,'III. Detail Excl - ER &amp; LTC'!$AE$21,'III. Detail Excl - ER &amp; LTC'!$AU$21,'III. Detail Excl - ER &amp; LTC'!$BK$21)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D-29CB-4C6D-879B-970AA6E3CBFA}"/>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LTC'!$B$22</c15:sqref>
                        </c15:formulaRef>
                      </c:ext>
                    </c:extLst>
                    <c:strCache>
                      <c:ptCount val="1"/>
                      <c:pt idx="0">
                        <c:v>Paid Claims for Visits for Outpatient BH Services with a BH Practitioner</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LTC'!$C$22:$O$22,'III. Detail Excl - ER &amp; LTC'!$AE$22,'III. Detail Excl - ER &amp; LTC'!$AU$22,'III. Detail Excl - ER &amp; LTC'!$BK$22)</c15:sqref>
                        </c15:fullRef>
                        <c15:formulaRef>
                          <c15:sqref>('III. Detail Excl - ER &amp; LTC'!$O$22,'III. Detail Excl - ER &amp; LTC'!$AE$22,'III. Detail Excl - ER &amp; LTC'!$AU$22,'III. Detail Excl - ER &amp; LTC'!$BK$22)</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E-29CB-4C6D-879B-970AA6E3CBFA}"/>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'III. Detail Excl - ER &amp; LTC'!$B$23</c15:sqref>
                        </c15:formulaRef>
                      </c:ext>
                    </c:extLst>
                    <c:strCache>
                      <c:ptCount val="1"/>
                      <c:pt idx="0">
                        <c:v>Paid Claims for Visits for Outpatient BH Services with a Non-BH Practitioner</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LTC'!$C$23:$O$23,'III. Detail Excl - ER &amp; LTC'!$AE$23,'III. Detail Excl - ER &amp; LTC'!$AU$23,'III. Detail Excl - ER &amp; LTC'!$BK$23)</c15:sqref>
                        </c15:fullRef>
                        <c15:formulaRef>
                          <c15:sqref>('III. Detail Excl - ER &amp; LTC'!$O$23,'III. Detail Excl - ER &amp; LTC'!$AE$23,'III. Detail Excl - ER &amp; LTC'!$AU$23,'III. Detail Excl - ER &amp; LTC'!$BK$23)</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F-29CB-4C6D-879B-970AA6E3CBFA}"/>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LTC'!$C$24:$O$24,'III. Detail Excl - ER &amp; LTC'!$AE$24,'III. Detail Excl - ER &amp; LTC'!$AU$24,'III. Detail Excl - ER &amp; LTC'!$BK$24)</c15:sqref>
                        </c15:fullRef>
                        <c15:formulaRef>
                          <c15:sqref>('III. Detail Excl - ER &amp; LTC'!$O$24,'III. Detail Excl - ER &amp; LTC'!$AE$24,'III. Detail Excl - ER &amp; LTC'!$AU$24,'III. Detail Excl - ER &amp; LTC'!$BK$24)</c15:sqref>
                        </c15:formulaRef>
                      </c:ext>
                    </c:extLst>
                    <c:numCache>
                      <c:formatCode>_("$"* #,##0.00_);_("$"* \(#,##0.00\);_("$"* "-"??_);_(@_)</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0-29CB-4C6D-879B-970AA6E3CBFA}"/>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LTC'!$C$25:$O$25,'III. Detail Excl - ER &amp; LTC'!$AE$25,'III. Detail Excl - ER &amp; LTC'!$AU$25,'III. Detail Excl - ER &amp; LTC'!$BK$25)</c15:sqref>
                        </c15:fullRef>
                        <c15:formulaRef>
                          <c15:sqref>('III. Detail Excl - ER &amp; LTC'!$O$25,'III. Detail Excl - ER &amp; LTC'!$AE$25,'III. Detail Excl - ER &amp; LTC'!$AU$25,'III. Detail Excl - ER &amp; LTC'!$BK$25)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0-8FAC-41CB-BE13-71D4B5257501}"/>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LTC'!$C$26:$O$26,'III. Detail Excl - ER &amp; LTC'!$AE$26,'III. Detail Excl - ER &amp; LTC'!$AU$26,'III. Detail Excl - ER &amp; LTC'!$BK$26)</c15:sqref>
                        </c15:fullRef>
                        <c15:formulaRef>
                          <c15:sqref>('III. Detail Excl - ER &amp; LTC'!$O$26,'III. Detail Excl - ER &amp; LTC'!$AE$26,'III. Detail Excl - ER &amp; LTC'!$AU$26,'III. Detail Excl - ER &amp; LTC'!$BK$26)</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1-8FAC-41CB-BE13-71D4B5257501}"/>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LTC'!$C$27:$O$27,'III. Detail Excl - ER &amp; LTC'!$AE$27,'III. Detail Excl - ER &amp; LTC'!$AU$27,'III. Detail Excl - ER &amp; LTC'!$BK$27)</c15:sqref>
                        </c15:fullRef>
                        <c15:formulaRef>
                          <c15:sqref>('III. Detail Excl - ER &amp; LTC'!$O$27,'III. Detail Excl - ER &amp; LTC'!$AE$27,'III. Detail Excl - ER &amp; LTC'!$AU$27,'III. Detail Excl - ER &amp; LTC'!$BK$27)</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2-8FAC-41CB-BE13-71D4B5257501}"/>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0.33190147392875141"/>
          <c:y val="0.92888400115684511"/>
          <c:w val="0.33554790026246717"/>
          <c:h val="5.5979547889251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2. </a:t>
            </a:r>
            <a:r>
              <a:rPr lang="en-US" sz="900" b="1" i="0" baseline="0">
                <a:effectLst/>
              </a:rPr>
              <a:t>Avg. Payment per Visit for Outpatient BH Services with a BH and Non-BH Practitioner</a:t>
            </a:r>
            <a:endParaRPr lang="en-US" sz="900">
              <a:effectLst/>
            </a:endParaRP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70136879257615"/>
          <c:y val="8.4106868716882097E-2"/>
          <c:w val="0.80454910417180758"/>
          <c:h val="0.76639165387345454"/>
        </c:manualLayout>
      </c:layout>
      <c:barChart>
        <c:barDir val="bar"/>
        <c:grouping val="clustered"/>
        <c:varyColors val="0"/>
        <c:ser>
          <c:idx val="8"/>
          <c:order val="8"/>
          <c:tx>
            <c:strRef>
              <c:f>'III. Detail Excl - ER &amp; LTC'!$B$15</c:f>
              <c:strCache>
                <c:ptCount val="1"/>
                <c:pt idx="0">
                  <c:v>Avg. Payment per Visit for Outpatient BH Services with a BH Practitioner</c:v>
                </c:pt>
              </c:strCache>
            </c:strRef>
          </c:tx>
          <c:spPr>
            <a:solidFill>
              <a:srgbClr val="00968F"/>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('III. Detail Excl - ER &amp; LTC'!$C$15,'III. Detail Excl - ER &amp; LTC'!$F$15,'III. Detail Excl - ER &amp; LTC'!$I$15,'III. Detail Excl - ER &amp; LTC'!$L$15,'III. Detail Excl - ER &amp; LTC'!$S$15,'III. Detail Excl - ER &amp; LTC'!$V$15,'III. Detail Excl - ER &amp; LTC'!$Y$15,'III. Detail Excl - ER &amp; LTC'!$AB$15,'III. Detail Excl - ER &amp; LTC'!$AI$15,'III. Detail Excl - ER &amp; LTC'!$AL$15,'III. Detail Excl - ER &amp; LTC'!$AO$15,'III. Detail Excl - ER &amp; LTC'!$AR$15,'III. Detail Excl - ER &amp; LTC'!$AY$15,'III. Detail Excl - ER &amp; LTC'!$BB$15,'III. Detail Excl - ER &amp; LTC'!$BE$15,'III. Detail Excl - ER &amp; LTC'!$BH$15)</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0-0E5C-4588-BE1D-07C0460094DA}"/>
            </c:ext>
          </c:extLst>
        </c:ser>
        <c:ser>
          <c:idx val="9"/>
          <c:order val="9"/>
          <c:tx>
            <c:strRef>
              <c:f>'III. Detail Excl - ER &amp; LTC'!$B$16</c:f>
              <c:strCache>
                <c:ptCount val="1"/>
                <c:pt idx="0">
                  <c:v>Avg. Payment per Visit for Outpatient BH Services with a Non-BH Practitioner</c:v>
                </c:pt>
              </c:strCache>
            </c:strRef>
          </c:tx>
          <c:spPr>
            <a:solidFill>
              <a:srgbClr val="003865"/>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('III. Detail Excl - ER &amp; LTC'!$C$16,'III. Detail Excl - ER &amp; LTC'!$F$16,'III. Detail Excl - ER &amp; LTC'!$I$16,'III. Detail Excl - ER &amp; LTC'!$L$16,'III. Detail Excl - ER &amp; LTC'!$S$16,'III. Detail Excl - ER &amp; LTC'!$V$16,'III. Detail Excl - ER &amp; LTC'!$Y$16,'III. Detail Excl - ER &amp; LTC'!$AB$16,'III. Detail Excl - ER &amp; LTC'!$AI$16,'III. Detail Excl - ER &amp; LTC'!$AL$16,'III. Detail Excl - ER &amp; LTC'!$AO$16,'III. Detail Excl - ER &amp; LTC'!$AR$16,'III. Detail Excl - ER &amp; LTC'!$AY$16,'III. Detail Excl - ER &amp; LTC'!$BB$16,'III. Detail Excl - ER &amp; LTC'!$BE$16,'III. Detail Excl - ER &amp; LTC'!$BH$16)</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0E5C-4588-BE1D-07C0460094DA}"/>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('III. Detail Excl - ER &amp; LTC'!$C$7,'III. Detail Excl - ER &amp; LTC'!$F$7,'III. Detail Excl - ER &amp; LTC'!$I$7,'III. Detail Excl - ER &amp; LTC'!$L$7,'III. Detail Excl - ER &amp; LTC'!$S$7,'III. Detail Excl - ER &amp; LTC'!$V$7,'III. Detail Excl - ER &amp; LTC'!$Y$7,'III. Detail Excl - ER &amp; LTC'!$AB$7,'III. Detail Excl - ER &amp; LTC'!$AI$7,'III. Detail Excl - ER &amp; LTC'!$AL$7,'III. Detail Excl - ER &amp; LTC'!$AO$7,'III. Detail Excl - ER &amp; LTC'!$AR$7,'III. Detail Excl - ER &amp; LTC'!$AY$7,'III. Detail Excl - ER &amp; LTC'!$BB$7,'III. Detail Excl - ER &amp; LTC'!$BE$7,'III. Detail Excl - ER &amp; LTC'!$BH$7)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0E5C-4588-BE1D-07C0460094DA}"/>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LTC'!$B$8</c15:sqref>
                        </c15:formulaRef>
                      </c:ext>
                    </c:extLst>
                    <c:strCache>
                      <c:ptCount val="1"/>
                      <c:pt idx="0">
                        <c:v>Member (Excluding ER &amp; LTC)</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LTC'!$C$8,'III. Detail Excl - ER &amp; LTC'!$F$8,'III. Detail Excl - ER &amp; LTC'!$I$8,'III. Detail Excl - ER &amp; LTC'!$L$8,'III. Detail Excl - ER &amp; LTC'!$S$8,'III. Detail Excl - ER &amp; LTC'!$V$8,'III. Detail Excl - ER &amp; LTC'!$Y$8,'III. Detail Excl - ER &amp; LTC'!$AB$8,'III. Detail Excl - ER &amp; LTC'!$AI$8,'III. Detail Excl - ER &amp; LTC'!$AL$8,'III. Detail Excl - ER &amp; LTC'!$AO$8,'III. Detail Excl - ER &amp; LTC'!$AR$8,'III. Detail Excl - ER &amp; LTC'!$AY$8,'III. Detail Excl - ER &amp; LTC'!$BB$8,'III. Detail Excl - ER &amp; LTC'!$BE$8,'III. Detail Excl - ER &amp; LTC'!$BH$8)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3-0E5C-4588-BE1D-07C0460094D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LTC'!$C$9,'III. Detail Excl - ER &amp; LTC'!$F$9,'III. Detail Excl - ER &amp; LTC'!$I$9,'III. Detail Excl - ER &amp; LTC'!$L$9,'III. Detail Excl - ER &amp; LTC'!$S$9,'III. Detail Excl - ER &amp; LTC'!$V$9,'III. Detail Excl - ER &amp; LTC'!$Y$9,'III. Detail Excl - ER &amp; LTC'!$AB$9,'III. Detail Excl - ER &amp; LTC'!$AI$9,'III. Detail Excl - ER &amp; LTC'!$AL$9,'III. Detail Excl - ER &amp; LTC'!$AO$9,'III. Detail Excl - ER &amp; LTC'!$AR$9,'III. Detail Excl - ER &amp; LTC'!$AY$9,'III. Detail Excl - ER &amp; LTC'!$BB$9,'III. Detail Excl - ER &amp; LTC'!$BE$9,'III. Detail Excl - ER &amp; LTC'!$BH$9)</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4-0E5C-4588-BE1D-07C0460094D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LTC'!$C$10,'III. Detail Excl - ER &amp; LTC'!$F$10,'III. Detail Excl - ER &amp; LTC'!$I$10,'III. Detail Excl - ER &amp; LTC'!$L$10,'III. Detail Excl - ER &amp; LTC'!$S$10,'III. Detail Excl - ER &amp; LTC'!$V$10,'III. Detail Excl - ER &amp; LTC'!$Y$10,'III. Detail Excl - ER &amp; LTC'!$AB$10,'III. Detail Excl - ER &amp; LTC'!$AI$10,'III. Detail Excl - ER &amp; LTC'!$AL$10,'III. Detail Excl - ER &amp; LTC'!$AO$10,'III. Detail Excl - ER &amp; LTC'!$AR$10,'III. Detail Excl - ER &amp; LTC'!$AY$10,'III. Detail Excl - ER &amp; LTC'!$BB$10,'III. Detail Excl - ER &amp; LTC'!$BE$10,'III. Detail Excl - ER &amp; LTC'!$BH$10)</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5-0E5C-4588-BE1D-07C0460094D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'III. Detail Excl - ER &amp; LTC'!$B$11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LTC'!$C$11,'III. Detail Excl - ER &amp; LTC'!$F$11,'III. Detail Excl - ER &amp; LTC'!$I$11,'III. Detail Excl - ER &amp; LTC'!$L$11,'III. Detail Excl - ER &amp; LTC'!$S$11,'III. Detail Excl - ER &amp; LTC'!$V$11,'III. Detail Excl - ER &amp; LTC'!$Y$11,'III. Detail Excl - ER &amp; LTC'!$AB$11,'III. Detail Excl - ER &amp; LTC'!$AI$11,'III. Detail Excl - ER &amp; LTC'!$AL$11,'III. Detail Excl - ER &amp; LTC'!$AO$11,'III. Detail Excl - ER &amp; LTC'!$AR$11,'III. Detail Excl - ER &amp; LTC'!$AY$11,'III. Detail Excl - ER &amp; LTC'!$BB$11,'III. Detail Excl - ER &amp; LTC'!$BE$11,'III. Detail Excl - ER &amp; LTC'!$BH$11)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0E5C-4588-BE1D-07C0460094D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LTC'!$B$12</c15:sqref>
                        </c15:formulaRef>
                      </c:ext>
                    </c:extLst>
                    <c:strCache>
                      <c:ptCount val="1"/>
                      <c:pt idx="0">
                        <c:v>Unique Members with an Outpatient Visit for BH Services Provided by a Non-BH Practitioner</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LTC'!$C$12,'III. Detail Excl - ER &amp; LTC'!$F$12,'III. Detail Excl - ER &amp; LTC'!$I$12,'III. Detail Excl - ER &amp; LTC'!$L$12,'III. Detail Excl - ER &amp; LTC'!$S$12,'III. Detail Excl - ER &amp; LTC'!$V$12,'III. Detail Excl - ER &amp; LTC'!$Y$12,'III. Detail Excl - ER &amp; LTC'!$AB$12,'III. Detail Excl - ER &amp; LTC'!$AI$12,'III. Detail Excl - ER &amp; LTC'!$AL$12,'III. Detail Excl - ER &amp; LTC'!$AO$12,'III. Detail Excl - ER &amp; LTC'!$AR$12,'III. Detail Excl - ER &amp; LTC'!$AY$12,'III. Detail Excl - ER &amp; LTC'!$BB$12,'III. Detail Excl - ER &amp; LTC'!$BE$12,'III. Detail Excl - ER &amp; LTC'!$BH$12)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7-0E5C-4588-BE1D-07C0460094D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LTC'!$C$13,'III. Detail Excl - ER &amp; LTC'!$F$13,'III. Detail Excl - ER &amp; LTC'!$I$13,'III. Detail Excl - ER &amp; LTC'!$L$13,'III. Detail Excl - ER &amp; LTC'!$S$13,'III. Detail Excl - ER &amp; LTC'!$V$13,'III. Detail Excl - ER &amp; LTC'!$Y$13,'III. Detail Excl - ER &amp; LTC'!$AB$13,'III. Detail Excl - ER &amp; LTC'!$AI$13,'III. Detail Excl - ER &amp; LTC'!$AL$13,'III. Detail Excl - ER &amp; LTC'!$AO$13,'III. Detail Excl - ER &amp; LTC'!$AR$13,'III. Detail Excl - ER &amp; LTC'!$AY$13,'III. Detail Excl - ER &amp; LTC'!$BB$13,'III. Detail Excl - ER &amp; LTC'!$BE$13,'III. Detail Excl - ER &amp; LTC'!$BH$13)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8-0E5C-4588-BE1D-07C0460094D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LTC'!$C$14,'III. Detail Excl - ER &amp; LTC'!$F$14,'III. Detail Excl - ER &amp; LTC'!$I$14,'III. Detail Excl - ER &amp; LTC'!$L$14,'III. Detail Excl - ER &amp; LTC'!$S$14,'III. Detail Excl - ER &amp; LTC'!$V$14,'III. Detail Excl - ER &amp; LTC'!$Y$14,'III. Detail Excl - ER &amp; LTC'!$AB$14,'III. Detail Excl - ER &amp; LTC'!$AI$14,'III. Detail Excl - ER &amp; LTC'!$AL$14,'III. Detail Excl - ER &amp; LTC'!$AO$14,'III. Detail Excl - ER &amp; LTC'!$AR$14,'III. Detail Excl - ER &amp; LTC'!$AY$14,'III. Detail Excl - ER &amp; LTC'!$BB$14,'III. Detail Excl - ER &amp; LTC'!$BE$14,'III. Detail Excl - ER &amp; LTC'!$BH$14)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9-0E5C-4588-BE1D-07C0460094DA}"/>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LTC'!$C$17,'III. Detail Excl - ER &amp; LTC'!$F$17,'III. Detail Excl - ER &amp; LTC'!$I$17,'III. Detail Excl - ER &amp; LTC'!$L$17,'III. Detail Excl - ER &amp; LTC'!$S$17,'III. Detail Excl - ER &amp; LTC'!$V$17,'III. Detail Excl - ER &amp; LTC'!$Y$17,'III. Detail Excl - ER &amp; LTC'!$AB$17,'III. Detail Excl - ER &amp; LTC'!$AI$17,'III. Detail Excl - ER &amp; LTC'!$AL$17,'III. Detail Excl - ER &amp; LTC'!$AO$17,'III. Detail Excl - ER &amp; LTC'!$AR$17,'III. Detail Excl - ER &amp; LTC'!$AY$17,'III. Detail Excl - ER &amp; LTC'!$BB$17,'III. Detail Excl - ER &amp; LTC'!$BE$17,'III. Detail Excl - ER &amp; LTC'!$BH$17)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A-0E5C-4588-BE1D-07C0460094DA}"/>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LTC'!$C$18,'III. Detail Excl - ER &amp; LTC'!$F$18,'III. Detail Excl - ER &amp; LTC'!$I$18,'III. Detail Excl - ER &amp; LTC'!$L$18,'III. Detail Excl - ER &amp; LTC'!$S$18,'III. Detail Excl - ER &amp; LTC'!$V$18,'III. Detail Excl - ER &amp; LTC'!$Y$18,'III. Detail Excl - ER &amp; LTC'!$AB$18,'III. Detail Excl - ER &amp; LTC'!$AI$18,'III. Detail Excl - ER &amp; LTC'!$AL$18,'III. Detail Excl - ER &amp; LTC'!$AO$18,'III. Detail Excl - ER &amp; LTC'!$AR$18,'III. Detail Excl - ER &amp; LTC'!$AY$18,'III. Detail Excl - ER &amp; LTC'!$BB$18,'III. Detail Excl - ER &amp; LTC'!$BE$18,'III. Detail Excl - ER &amp; LTC'!$BH$18)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B-0E5C-4588-BE1D-07C0460094DA}"/>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LTC'!$C$19,'III. Detail Excl - ER &amp; LTC'!$F$19,'III. Detail Excl - ER &amp; LTC'!$I$19,'III. Detail Excl - ER &amp; LTC'!$L$19,'III. Detail Excl - ER &amp; LTC'!$S$19,'III. Detail Excl - ER &amp; LTC'!$V$19,'III. Detail Excl - ER &amp; LTC'!$Y$19,'III. Detail Excl - ER &amp; LTC'!$AB$19,'III. Detail Excl - ER &amp; LTC'!$AI$19,'III. Detail Excl - ER &amp; LTC'!$AL$19,'III. Detail Excl - ER &amp; LTC'!$AO$19,'III. Detail Excl - ER &amp; LTC'!$AR$19,'III. Detail Excl - ER &amp; LTC'!$AY$19,'III. Detail Excl - ER &amp; LTC'!$BB$19,'III. Detail Excl - ER &amp; LTC'!$BE$19,'III. Detail Excl - ER &amp; LTC'!$BH$19)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C-0E5C-4588-BE1D-07C0460094DA}"/>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rgbClr val="00968F"/>
                  </a:solidFill>
                  <a:ln>
                    <a:noFill/>
                  </a:ln>
                  <a:effectLst/>
                </c:spPr>
                <c:invertIfNegative val="0"/>
                <c:dLbls>
                  <c:dLbl>
                    <c:idx val="0"/>
                    <c:layout>
                      <c:manualLayout>
                        <c:x val="-3.1478582597537589E-17"/>
                        <c:y val="-2.6595744680851064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0E5C-4588-BE1D-07C0460094D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LTC'!$C$20,'III. Detail Excl - ER &amp; LTC'!$F$20,'III. Detail Excl - ER &amp; LTC'!$I$20,'III. Detail Excl - ER &amp; LTC'!$L$20,'III. Detail Excl - ER &amp; LTC'!$S$20,'III. Detail Excl - ER &amp; LTC'!$V$20,'III. Detail Excl - ER &amp; LTC'!$Y$20,'III. Detail Excl - ER &amp; LTC'!$AB$20,'III. Detail Excl - ER &amp; LTC'!$AI$20,'III. Detail Excl - ER &amp; LTC'!$AL$20,'III. Detail Excl - ER &amp; LTC'!$AO$20,'III. Detail Excl - ER &amp; LTC'!$AR$20,'III. Detail Excl - ER &amp; LTC'!$AY$20,'III. Detail Excl - ER &amp; LTC'!$BB$20,'III. Detail Excl - ER &amp; LTC'!$BE$20,'III. Detail Excl - ER &amp; LTC'!$BH$20)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E-0E5C-4588-BE1D-07C0460094DA}"/>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LTC'!$C$21,'III. Detail Excl - ER &amp; LTC'!$F$21,'III. Detail Excl - ER &amp; LTC'!$I$21,'III. Detail Excl - ER &amp; LTC'!$L$21,'III. Detail Excl - ER &amp; LTC'!$S$21,'III. Detail Excl - ER &amp; LTC'!$V$21,'III. Detail Excl - ER &amp; LTC'!$Y$21,'III. Detail Excl - ER &amp; LTC'!$AB$21,'III. Detail Excl - ER &amp; LTC'!$AI$21,'III. Detail Excl - ER &amp; LTC'!$AL$21,'III. Detail Excl - ER &amp; LTC'!$AO$21,'III. Detail Excl - ER &amp; LTC'!$AR$21,'III. Detail Excl - ER &amp; LTC'!$AY$21,'III. Detail Excl - ER &amp; LTC'!$BB$21,'III. Detail Excl - ER &amp; LTC'!$BE$21,'III. Detail Excl - ER &amp; LTC'!$BH$21)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0E5C-4588-BE1D-07C0460094DA}"/>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'III. Detail Excl - ER &amp; LTC'!$B$22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LTC'!$C$22,'III. Detail Excl - ER &amp; LTC'!$F$22,'III. Detail Excl - ER &amp; LTC'!$I$22,'III. Detail Excl - ER &amp; LTC'!$L$22,'III. Detail Excl - ER &amp; LTC'!$S$22,'III. Detail Excl - ER &amp; LTC'!$V$22,'III. Detail Excl - ER &amp; LTC'!$Y$22,'III. Detail Excl - ER &amp; LTC'!$AB$22,'III. Detail Excl - ER &amp; LTC'!$AI$22,'III. Detail Excl - ER &amp; LTC'!$AL$22,'III. Detail Excl - ER &amp; LTC'!$AO$22,'III. Detail Excl - ER &amp; LTC'!$AR$22,'III. Detail Excl - ER &amp; LTC'!$AY$22,'III. Detail Excl - ER &amp; LTC'!$BB$22,'III. Detail Excl - ER &amp; LTC'!$BE$22,'III. Detail Excl - ER &amp; LTC'!$BH$22)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0E5C-4588-BE1D-07C0460094DA}"/>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LTC'!$C$23,'III. Detail Excl - ER &amp; LTC'!$F$23,'III. Detail Excl - ER &amp; LTC'!$I$23,'III. Detail Excl - ER &amp; LTC'!$L$23,'III. Detail Excl - ER &amp; LTC'!$S$23,'III. Detail Excl - ER &amp; LTC'!$V$23,'III. Detail Excl - ER &amp; LTC'!$Y$23,'III. Detail Excl - ER &amp; LTC'!$AB$23,'III. Detail Excl - ER &amp; LTC'!$AI$23,'III. Detail Excl - ER &amp; LTC'!$AL$23,'III. Detail Excl - ER &amp; LTC'!$AO$23,'III. Detail Excl - ER &amp; LTC'!$AR$23,'III. Detail Excl - ER &amp; LTC'!$AY$23,'III. Detail Excl - ER &amp; LTC'!$BB$23,'III. Detail Excl - ER &amp; LTC'!$BE$23,'III. Detail Excl - ER &amp; LTC'!$BH$23)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1-0E5C-4588-BE1D-07C0460094DA}"/>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LTC'!$C$24,'III. Detail Excl - ER &amp; LTC'!$F$24,'III. Detail Excl - ER &amp; LTC'!$I$24,'III. Detail Excl - ER &amp; LTC'!$L$24,'III. Detail Excl - ER &amp; LTC'!$S$24,'III. Detail Excl - ER &amp; LTC'!$V$24,'III. Detail Excl - ER &amp; LTC'!$Y$24,'III. Detail Excl - ER &amp; LTC'!$AB$24,'III. Detail Excl - ER &amp; LTC'!$AI$24,'III. Detail Excl - ER &amp; LTC'!$AL$24,'III. Detail Excl - ER &amp; LTC'!$AO$24,'III. Detail Excl - ER &amp; LTC'!$AR$24,'III. Detail Excl - ER &amp; LTC'!$AY$24,'III. Detail Excl - ER &amp; LTC'!$BB$24,'III. Detail Excl - ER &amp; LTC'!$BE$24,'III. Detail Excl - ER &amp; LTC'!$BH$24)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2-0E5C-4588-BE1D-07C0460094DA}"/>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LTC'!$C$25,'III. Detail Excl - ER &amp; LTC'!$F$25,'III. Detail Excl - ER &amp; LTC'!$I$25,'III. Detail Excl - ER &amp; LTC'!$L$25,'III. Detail Excl - ER &amp; LTC'!$S$25,'III. Detail Excl - ER &amp; LTC'!$V$25,'III. Detail Excl - ER &amp; LTC'!$Y$25,'III. Detail Excl - ER &amp; LTC'!$AB$25,'III. Detail Excl - ER &amp; LTC'!$AI$25,'III. Detail Excl - ER &amp; LTC'!$AL$25,'III. Detail Excl - ER &amp; LTC'!$AO$25,'III. Detail Excl - ER &amp; LTC'!$AR$25,'III. Detail Excl - ER &amp; LTC'!$AY$25,'III. Detail Excl - ER &amp; LTC'!$BB$25,'III. Detail Excl - ER &amp; LTC'!$BE$25,'III. Detail Excl - ER &amp; LTC'!$BH$25)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591F-495F-922A-74E51C508DE2}"/>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LTC'!$C$26,'III. Detail Excl - ER &amp; LTC'!$F$26,'III. Detail Excl - ER &amp; LTC'!$I$26,'III. Detail Excl - ER &amp; LTC'!$L$26,'III. Detail Excl - ER &amp; LTC'!$S$26,'III. Detail Excl - ER &amp; LTC'!$V$26,'III. Detail Excl - ER &amp; LTC'!$Y$26,'III. Detail Excl - ER &amp; LTC'!$AB$26,'III. Detail Excl - ER &amp; LTC'!$AI$26,'III. Detail Excl - ER &amp; LTC'!$AL$26,'III. Detail Excl - ER &amp; LTC'!$AO$26,'III. Detail Excl - ER &amp; LTC'!$AR$26,'III. Detail Excl - ER &amp; LTC'!$AY$26,'III. Detail Excl - ER &amp; LTC'!$BB$26,'III. Detail Excl - ER &amp; LTC'!$BE$26,'III. Detail Excl - ER &amp; LTC'!$BH$26)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591F-495F-922A-74E51C508DE2}"/>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LTC'!$C$27,'III. Detail Excl - ER &amp; LTC'!$F$27,'III. Detail Excl - ER &amp; LTC'!$I$27,'III. Detail Excl - ER &amp; LTC'!$L$27,'III. Detail Excl - ER &amp; LTC'!$S$27,'III. Detail Excl - ER &amp; LTC'!$V$27,'III. Detail Excl - ER &amp; LTC'!$Y$27,'III. Detail Excl - ER &amp; LTC'!$AB$27,'III. Detail Excl - ER &amp; LTC'!$AI$27,'III. Detail Excl - ER &amp; LTC'!$AL$27,'III. Detail Excl - ER &amp; LTC'!$AO$27,'III. Detail Excl - ER &amp; LTC'!$AR$27,'III. Detail Excl - ER &amp; LTC'!$AY$27,'III. Detail Excl - ER &amp; LTC'!$BB$27,'III. Detail Excl - ER &amp; LTC'!$BE$27,'III. Detail Excl - ER &amp; LTC'!$BH$27)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2-591F-495F-922A-74E51C508DE2}"/>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2.9886674334574103E-2"/>
          <c:y val="0.91603129797454563"/>
          <c:w val="0.93407488731251953"/>
          <c:h val="7.0382145628022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baseline="0"/>
              <a:t>2b. </a:t>
            </a:r>
            <a:r>
              <a:rPr lang="en-US" sz="900" b="1" i="0" baseline="0">
                <a:effectLst/>
              </a:rPr>
              <a:t>Percentage of Visits for Outpatient BH Services with a BH and Non-BH Practitioner</a:t>
            </a:r>
            <a:endParaRPr lang="en-US" sz="900">
              <a:effectLst/>
            </a:endParaRP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091132572103702"/>
          <c:y val="9.7378125539950136E-2"/>
          <c:w val="0.63359771668498699"/>
          <c:h val="0.7475475361818017"/>
        </c:manualLayout>
      </c:layout>
      <c:barChart>
        <c:barDir val="bar"/>
        <c:grouping val="clustered"/>
        <c:varyColors val="0"/>
        <c:ser>
          <c:idx val="12"/>
          <c:order val="12"/>
          <c:tx>
            <c:strRef>
              <c:f>'III. Detail Excl - ER &amp; LTC'!$B$19</c:f>
              <c:strCache>
                <c:ptCount val="1"/>
                <c:pt idx="0">
                  <c:v>Percentage of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('III. Detail Excl - ER &amp; LTC'!$C$19,'III. Detail Excl - ER &amp; LTC'!$F$19,'III. Detail Excl - ER &amp; LTC'!$I$19,'III. Detail Excl - ER &amp; LTC'!$L$19,'III. Detail Excl - ER &amp; LTC'!$S$19,'III. Detail Excl - ER &amp; LTC'!$V$19,'III. Detail Excl - ER &amp; LTC'!$Y$19,'III. Detail Excl - ER &amp; LTC'!$AB$19,'III. Detail Excl - ER &amp; LTC'!$AI$19,'III. Detail Excl - ER &amp; LTC'!$AL$19,'III. Detail Excl - ER &amp; LTC'!$AO$19,'III. Detail Excl - ER &amp; LTC'!$AR$19,'III. Detail Excl - ER &amp; LTC'!$AY$19,'III. Detail Excl - ER &amp; LTC'!$BB$19,'III. Detail Excl - ER &amp; LTC'!$BE$19,'III. Detail Excl - ER &amp; LTC'!$BH$19)</c:f>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0-3A71-4CE0-B727-56FC105B38E3}"/>
            </c:ext>
          </c:extLst>
        </c:ser>
        <c:ser>
          <c:idx val="13"/>
          <c:order val="13"/>
          <c:tx>
            <c:strRef>
              <c:f>'III. Detail Excl - ER &amp; LTC'!$B$20</c:f>
              <c:strCache>
                <c:ptCount val="1"/>
                <c:pt idx="0">
                  <c:v>Percentage of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('III. Detail Excl - ER &amp; LTC'!$C$20,'III. Detail Excl - ER &amp; LTC'!$F$20,'III. Detail Excl - ER &amp; LTC'!$I$20,'III. Detail Excl - ER &amp; LTC'!$L$20,'III. Detail Excl - ER &amp; LTC'!$S$20,'III. Detail Excl - ER &amp; LTC'!$V$20,'III. Detail Excl - ER &amp; LTC'!$Y$20,'III. Detail Excl - ER &amp; LTC'!$AB$20,'III. Detail Excl - ER &amp; LTC'!$AI$20,'III. Detail Excl - ER &amp; LTC'!$AL$20,'III. Detail Excl - ER &amp; LTC'!$AO$20,'III. Detail Excl - ER &amp; LTC'!$AR$20,'III. Detail Excl - ER &amp; LTC'!$AY$20,'III. Detail Excl - ER &amp; LTC'!$BB$20,'III. Detail Excl - ER &amp; LTC'!$BE$20,'III. Detail Excl - ER &amp; LTC'!$BH$20)</c:f>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3A71-4CE0-B727-56FC105B38E3}"/>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('III. Detail Excl - ER &amp; LTC'!$C$7,'III. Detail Excl - ER &amp; LTC'!$F$7,'III. Detail Excl - ER &amp; LTC'!$I$7,'III. Detail Excl - ER &amp; LTC'!$L$7,'III. Detail Excl - ER &amp; LTC'!$S$7,'III. Detail Excl - ER &amp; LTC'!$V$7,'III. Detail Excl - ER &amp; LTC'!$Y$7,'III. Detail Excl - ER &amp; LTC'!$AB$7,'III. Detail Excl - ER &amp; LTC'!$AI$7,'III. Detail Excl - ER &amp; LTC'!$AL$7,'III. Detail Excl - ER &amp; LTC'!$AO$7,'III. Detail Excl - ER &amp; LTC'!$AR$7,'III. Detail Excl - ER &amp; LTC'!$AY$7,'III. Detail Excl - ER &amp; LTC'!$BB$7,'III. Detail Excl - ER &amp; LTC'!$BE$7,'III. Detail Excl - ER &amp; LTC'!$BH$7)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3A71-4CE0-B727-56FC105B38E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LTC'!$B$8</c15:sqref>
                        </c15:formulaRef>
                      </c:ext>
                    </c:extLst>
                    <c:strCache>
                      <c:ptCount val="1"/>
                      <c:pt idx="0">
                        <c:v>Member (Excluding ER &amp; LTC)</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LTC'!$C$8,'III. Detail Excl - ER &amp; LTC'!$F$8,'III. Detail Excl - ER &amp; LTC'!$I$8,'III. Detail Excl - ER &amp; LTC'!$L$8,'III. Detail Excl - ER &amp; LTC'!$S$8,'III. Detail Excl - ER &amp; LTC'!$V$8,'III. Detail Excl - ER &amp; LTC'!$Y$8,'III. Detail Excl - ER &amp; LTC'!$AB$8,'III. Detail Excl - ER &amp; LTC'!$AI$8,'III. Detail Excl - ER &amp; LTC'!$AL$8,'III. Detail Excl - ER &amp; LTC'!$AO$8,'III. Detail Excl - ER &amp; LTC'!$AR$8,'III. Detail Excl - ER &amp; LTC'!$AY$8,'III. Detail Excl - ER &amp; LTC'!$BB$8,'III. Detail Excl - ER &amp; LTC'!$BE$8,'III. Detail Excl - ER &amp; LTC'!$BH$8)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3-3A71-4CE0-B727-56FC105B38E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LTC'!$C$9,'III. Detail Excl - ER &amp; LTC'!$F$9,'III. Detail Excl - ER &amp; LTC'!$I$9,'III. Detail Excl - ER &amp; LTC'!$L$9,'III. Detail Excl - ER &amp; LTC'!$S$9,'III. Detail Excl - ER &amp; LTC'!$V$9,'III. Detail Excl - ER &amp; LTC'!$Y$9,'III. Detail Excl - ER &amp; LTC'!$AB$9,'III. Detail Excl - ER &amp; LTC'!$AI$9,'III. Detail Excl - ER &amp; LTC'!$AL$9,'III. Detail Excl - ER &amp; LTC'!$AO$9,'III. Detail Excl - ER &amp; LTC'!$AR$9,'III. Detail Excl - ER &amp; LTC'!$AY$9,'III. Detail Excl - ER &amp; LTC'!$BB$9,'III. Detail Excl - ER &amp; LTC'!$BE$9,'III. Detail Excl - ER &amp; LTC'!$BH$9)</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4-3A71-4CE0-B727-56FC105B38E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LTC'!$C$10,'III. Detail Excl - ER &amp; LTC'!$F$10,'III. Detail Excl - ER &amp; LTC'!$I$10,'III. Detail Excl - ER &amp; LTC'!$L$10,'III. Detail Excl - ER &amp; LTC'!$S$10,'III. Detail Excl - ER &amp; LTC'!$V$10,'III. Detail Excl - ER &amp; LTC'!$Y$10,'III. Detail Excl - ER &amp; LTC'!$AB$10,'III. Detail Excl - ER &amp; LTC'!$AI$10,'III. Detail Excl - ER &amp; LTC'!$AL$10,'III. Detail Excl - ER &amp; LTC'!$AO$10,'III. Detail Excl - ER &amp; LTC'!$AR$10,'III. Detail Excl - ER &amp; LTC'!$AY$10,'III. Detail Excl - ER &amp; LTC'!$BB$10,'III. Detail Excl - ER &amp; LTC'!$BE$10,'III. Detail Excl - ER &amp; LTC'!$BH$10)</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5-3A71-4CE0-B727-56FC105B38E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'III. Detail Excl - ER &amp; LTC'!$B$11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LTC'!$C$11,'III. Detail Excl - ER &amp; LTC'!$F$11,'III. Detail Excl - ER &amp; LTC'!$I$11,'III. Detail Excl - ER &amp; LTC'!$L$11,'III. Detail Excl - ER &amp; LTC'!$S$11,'III. Detail Excl - ER &amp; LTC'!$V$11,'III. Detail Excl - ER &amp; LTC'!$Y$11,'III. Detail Excl - ER &amp; LTC'!$AB$11,'III. Detail Excl - ER &amp; LTC'!$AI$11,'III. Detail Excl - ER &amp; LTC'!$AL$11,'III. Detail Excl - ER &amp; LTC'!$AO$11,'III. Detail Excl - ER &amp; LTC'!$AR$11,'III. Detail Excl - ER &amp; LTC'!$AY$11,'III. Detail Excl - ER &amp; LTC'!$BB$11,'III. Detail Excl - ER &amp; LTC'!$BE$11,'III. Detail Excl - ER &amp; LTC'!$BH$11)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3A71-4CE0-B727-56FC105B38E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LTC'!$B$12</c15:sqref>
                        </c15:formulaRef>
                      </c:ext>
                    </c:extLst>
                    <c:strCache>
                      <c:ptCount val="1"/>
                      <c:pt idx="0">
                        <c:v>Unique Members with an Outpatient Visit for BH Services Provided by a Non-BH Practitioner</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LTC'!$C$12,'III. Detail Excl - ER &amp; LTC'!$F$12,'III. Detail Excl - ER &amp; LTC'!$I$12,'III. Detail Excl - ER &amp; LTC'!$L$12,'III. Detail Excl - ER &amp; LTC'!$S$12,'III. Detail Excl - ER &amp; LTC'!$V$12,'III. Detail Excl - ER &amp; LTC'!$Y$12,'III. Detail Excl - ER &amp; LTC'!$AB$12,'III. Detail Excl - ER &amp; LTC'!$AI$12,'III. Detail Excl - ER &amp; LTC'!$AL$12,'III. Detail Excl - ER &amp; LTC'!$AO$12,'III. Detail Excl - ER &amp; LTC'!$AR$12,'III. Detail Excl - ER &amp; LTC'!$AY$12,'III. Detail Excl - ER &amp; LTC'!$BB$12,'III. Detail Excl - ER &amp; LTC'!$BE$12,'III. Detail Excl - ER &amp; LTC'!$BH$12)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7-3A71-4CE0-B727-56FC105B38E3}"/>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LTC'!$C$13,'III. Detail Excl - ER &amp; LTC'!$F$13,'III. Detail Excl - ER &amp; LTC'!$I$13,'III. Detail Excl - ER &amp; LTC'!$L$13,'III. Detail Excl - ER &amp; LTC'!$S$13,'III. Detail Excl - ER &amp; LTC'!$V$13,'III. Detail Excl - ER &amp; LTC'!$Y$13,'III. Detail Excl - ER &amp; LTC'!$AB$13,'III. Detail Excl - ER &amp; LTC'!$AI$13,'III. Detail Excl - ER &amp; LTC'!$AL$13,'III. Detail Excl - ER &amp; LTC'!$AO$13,'III. Detail Excl - ER &amp; LTC'!$AR$13,'III. Detail Excl - ER &amp; LTC'!$AY$13,'III. Detail Excl - ER &amp; LTC'!$BB$13,'III. Detail Excl - ER &amp; LTC'!$BE$13,'III. Detail Excl - ER &amp; LTC'!$BH$13)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8-3A71-4CE0-B727-56FC105B38E3}"/>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LTC'!$C$14,'III. Detail Excl - ER &amp; LTC'!$F$14,'III. Detail Excl - ER &amp; LTC'!$I$14,'III. Detail Excl - ER &amp; LTC'!$L$14,'III. Detail Excl - ER &amp; LTC'!$S$14,'III. Detail Excl - ER &amp; LTC'!$V$14,'III. Detail Excl - ER &amp; LTC'!$Y$14,'III. Detail Excl - ER &amp; LTC'!$AB$14,'III. Detail Excl - ER &amp; LTC'!$AI$14,'III. Detail Excl - ER &amp; LTC'!$AL$14,'III. Detail Excl - ER &amp; LTC'!$AO$14,'III. Detail Excl - ER &amp; LTC'!$AR$14,'III. Detail Excl - ER &amp; LTC'!$AY$14,'III. Detail Excl - ER &amp; LTC'!$BB$14,'III. Detail Excl - ER &amp; LTC'!$BE$14,'III. Detail Excl - ER &amp; LTC'!$BH$14)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9-3A71-4CE0-B727-56FC105B38E3}"/>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LTC'!$C$15,'III. Detail Excl - ER &amp; LTC'!$F$15,'III. Detail Excl - ER &amp; LTC'!$I$15,'III. Detail Excl - ER &amp; LTC'!$L$15,'III. Detail Excl - ER &amp; LTC'!$S$15,'III. Detail Excl - ER &amp; LTC'!$V$15,'III. Detail Excl - ER &amp; LTC'!$Y$15,'III. Detail Excl - ER &amp; LTC'!$AB$15,'III. Detail Excl - ER &amp; LTC'!$AI$15,'III. Detail Excl - ER &amp; LTC'!$AL$15,'III. Detail Excl - ER &amp; LTC'!$AO$15,'III. Detail Excl - ER &amp; LTC'!$AR$15,'III. Detail Excl - ER &amp; LTC'!$AY$15,'III. Detail Excl - ER &amp; LTC'!$BB$15,'III. Detail Excl - ER &amp; LTC'!$BE$15,'III. Detail Excl - ER &amp; LTC'!$BH$15)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A-3A71-4CE0-B727-56FC105B38E3}"/>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LTC'!$C$16,'III. Detail Excl - ER &amp; LTC'!$F$16,'III. Detail Excl - ER &amp; LTC'!$I$16,'III. Detail Excl - ER &amp; LTC'!$L$16,'III. Detail Excl - ER &amp; LTC'!$S$16,'III. Detail Excl - ER &amp; LTC'!$V$16,'III. Detail Excl - ER &amp; LTC'!$Y$16,'III. Detail Excl - ER &amp; LTC'!$AB$16,'III. Detail Excl - ER &amp; LTC'!$AI$16,'III. Detail Excl - ER &amp; LTC'!$AL$16,'III. Detail Excl - ER &amp; LTC'!$AO$16,'III. Detail Excl - ER &amp; LTC'!$AR$16,'III. Detail Excl - ER &amp; LTC'!$AY$16,'III. Detail Excl - ER &amp; LTC'!$BB$16,'III. Detail Excl - ER &amp; LTC'!$BE$16,'III. Detail Excl - ER &amp; LTC'!$BH$16)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B-3A71-4CE0-B727-56FC105B38E3}"/>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LTC'!$C$17,'III. Detail Excl - ER &amp; LTC'!$F$17,'III. Detail Excl - ER &amp; LTC'!$I$17,'III. Detail Excl - ER &amp; LTC'!$L$17,'III. Detail Excl - ER &amp; LTC'!$S$17,'III. Detail Excl - ER &amp; LTC'!$V$17,'III. Detail Excl - ER &amp; LTC'!$Y$17,'III. Detail Excl - ER &amp; LTC'!$AB$17,'III. Detail Excl - ER &amp; LTC'!$AI$17,'III. Detail Excl - ER &amp; LTC'!$AL$17,'III. Detail Excl - ER &amp; LTC'!$AO$17,'III. Detail Excl - ER &amp; LTC'!$AR$17,'III. Detail Excl - ER &amp; LTC'!$AY$17,'III. Detail Excl - ER &amp; LTC'!$BB$17,'III. Detail Excl - ER &amp; LTC'!$BE$17,'III. Detail Excl - ER &amp; LTC'!$BH$17)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C-3A71-4CE0-B727-56FC105B38E3}"/>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LTC'!$C$18,'III. Detail Excl - ER &amp; LTC'!$F$18,'III. Detail Excl - ER &amp; LTC'!$I$18,'III. Detail Excl - ER &amp; LTC'!$L$18,'III. Detail Excl - ER &amp; LTC'!$S$18,'III. Detail Excl - ER &amp; LTC'!$V$18,'III. Detail Excl - ER &amp; LTC'!$Y$18,'III. Detail Excl - ER &amp; LTC'!$AB$18,'III. Detail Excl - ER &amp; LTC'!$AI$18,'III. Detail Excl - ER &amp; LTC'!$AL$18,'III. Detail Excl - ER &amp; LTC'!$AO$18,'III. Detail Excl - ER &amp; LTC'!$AR$18,'III. Detail Excl - ER &amp; LTC'!$AY$18,'III. Detail Excl - ER &amp; LTC'!$BB$18,'III. Detail Excl - ER &amp; LTC'!$BE$18,'III. Detail Excl - ER &amp; LTC'!$BH$18)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D-3A71-4CE0-B727-56FC105B38E3}"/>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LTC'!$C$21,'III. Detail Excl - ER &amp; LTC'!$F$21,'III. Detail Excl - ER &amp; LTC'!$I$21,'III. Detail Excl - ER &amp; LTC'!$L$21,'III. Detail Excl - ER &amp; LTC'!$S$21,'III. Detail Excl - ER &amp; LTC'!$V$21,'III. Detail Excl - ER &amp; LTC'!$Y$21,'III. Detail Excl - ER &amp; LTC'!$AB$21,'III. Detail Excl - ER &amp; LTC'!$AI$21,'III. Detail Excl - ER &amp; LTC'!$AL$21,'III. Detail Excl - ER &amp; LTC'!$AO$21,'III. Detail Excl - ER &amp; LTC'!$AR$21,'III. Detail Excl - ER &amp; LTC'!$AY$21,'III. Detail Excl - ER &amp; LTC'!$BB$21,'III. Detail Excl - ER &amp; LTC'!$BE$21,'III. Detail Excl - ER &amp; LTC'!$BH$21)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E-3A71-4CE0-B727-56FC105B38E3}"/>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'III. Detail Excl - ER &amp; LTC'!$B$22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LTC'!$C$22,'III. Detail Excl - ER &amp; LTC'!$F$22,'III. Detail Excl - ER &amp; LTC'!$I$22,'III. Detail Excl - ER &amp; LTC'!$L$22,'III. Detail Excl - ER &amp; LTC'!$S$22,'III. Detail Excl - ER &amp; LTC'!$V$22,'III. Detail Excl - ER &amp; LTC'!$Y$22,'III. Detail Excl - ER &amp; LTC'!$AB$22,'III. Detail Excl - ER &amp; LTC'!$AI$22,'III. Detail Excl - ER &amp; LTC'!$AL$22,'III. Detail Excl - ER &amp; LTC'!$AO$22,'III. Detail Excl - ER &amp; LTC'!$AR$22,'III. Detail Excl - ER &amp; LTC'!$AY$22,'III. Detail Excl - ER &amp; LTC'!$BB$22,'III. Detail Excl - ER &amp; LTC'!$BE$22,'III. Detail Excl - ER &amp; LTC'!$BH$22)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F-3A71-4CE0-B727-56FC105B38E3}"/>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LTC'!$C$23,'III. Detail Excl - ER &amp; LTC'!$F$23,'III. Detail Excl - ER &amp; LTC'!$I$23,'III. Detail Excl - ER &amp; LTC'!$L$23,'III. Detail Excl - ER &amp; LTC'!$S$23,'III. Detail Excl - ER &amp; LTC'!$V$23,'III. Detail Excl - ER &amp; LTC'!$Y$23,'III. Detail Excl - ER &amp; LTC'!$AB$23,'III. Detail Excl - ER &amp; LTC'!$AI$23,'III. Detail Excl - ER &amp; LTC'!$AL$23,'III. Detail Excl - ER &amp; LTC'!$AO$23,'III. Detail Excl - ER &amp; LTC'!$AR$23,'III. Detail Excl - ER &amp; LTC'!$AY$23,'III. Detail Excl - ER &amp; LTC'!$BB$23,'III. Detail Excl - ER &amp; LTC'!$BE$23,'III. Detail Excl - ER &amp; LTC'!$BH$23)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3A71-4CE0-B727-56FC105B38E3}"/>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LTC'!$C$24,'III. Detail Excl - ER &amp; LTC'!$F$24,'III. Detail Excl - ER &amp; LTC'!$I$24,'III. Detail Excl - ER &amp; LTC'!$L$24,'III. Detail Excl - ER &amp; LTC'!$S$24,'III. Detail Excl - ER &amp; LTC'!$V$24,'III. Detail Excl - ER &amp; LTC'!$Y$24,'III. Detail Excl - ER &amp; LTC'!$AB$24,'III. Detail Excl - ER &amp; LTC'!$AI$24,'III. Detail Excl - ER &amp; LTC'!$AL$24,'III. Detail Excl - ER &amp; LTC'!$AO$24,'III. Detail Excl - ER &amp; LTC'!$AR$24,'III. Detail Excl - ER &amp; LTC'!$AY$24,'III. Detail Excl - ER &amp; LTC'!$BB$24,'III. Detail Excl - ER &amp; LTC'!$BE$24,'III. Detail Excl - ER &amp; LTC'!$BH$24)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1-3A71-4CE0-B727-56FC105B38E3}"/>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LTC'!$C$25,'III. Detail Excl - ER &amp; LTC'!$F$25,'III. Detail Excl - ER &amp; LTC'!$I$25,'III. Detail Excl - ER &amp; LTC'!$L$25,'III. Detail Excl - ER &amp; LTC'!$S$25,'III. Detail Excl - ER &amp; LTC'!$V$25,'III. Detail Excl - ER &amp; LTC'!$Y$25,'III. Detail Excl - ER &amp; LTC'!$AB$25,'III. Detail Excl - ER &amp; LTC'!$AI$25,'III. Detail Excl - ER &amp; LTC'!$AL$25,'III. Detail Excl - ER &amp; LTC'!$AO$25,'III. Detail Excl - ER &amp; LTC'!$AR$25,'III. Detail Excl - ER &amp; LTC'!$AY$25,'III. Detail Excl - ER &amp; LTC'!$BB$25,'III. Detail Excl - ER &amp; LTC'!$BE$25,'III. Detail Excl - ER &amp; LTC'!$BH$25)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18CA-48BD-830A-D33E0195583E}"/>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LTC'!$C$26,'III. Detail Excl - ER &amp; LTC'!$F$26,'III. Detail Excl - ER &amp; LTC'!$I$26,'III. Detail Excl - ER &amp; LTC'!$L$26,'III. Detail Excl - ER &amp; LTC'!$S$26,'III. Detail Excl - ER &amp; LTC'!$V$26,'III. Detail Excl - ER &amp; LTC'!$Y$26,'III. Detail Excl - ER &amp; LTC'!$AB$26,'III. Detail Excl - ER &amp; LTC'!$AI$26,'III. Detail Excl - ER &amp; LTC'!$AL$26,'III. Detail Excl - ER &amp; LTC'!$AO$26,'III. Detail Excl - ER &amp; LTC'!$AR$26,'III. Detail Excl - ER &amp; LTC'!$AY$26,'III. Detail Excl - ER &amp; LTC'!$BB$26,'III. Detail Excl - ER &amp; LTC'!$BE$26,'III. Detail Excl - ER &amp; LTC'!$BH$26)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18CA-48BD-830A-D33E0195583E}"/>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LTC'!$C$27,'III. Detail Excl - ER &amp; LTC'!$F$27,'III. Detail Excl - ER &amp; LTC'!$I$27,'III. Detail Excl - ER &amp; LTC'!$L$27,'III. Detail Excl - ER &amp; LTC'!$S$27,'III. Detail Excl - ER &amp; LTC'!$V$27,'III. Detail Excl - ER &amp; LTC'!$Y$27,'III. Detail Excl - ER &amp; LTC'!$AB$27,'III. Detail Excl - ER &amp; LTC'!$AI$27,'III. Detail Excl - ER &amp; LTC'!$AL$27,'III. Detail Excl - ER &amp; LTC'!$AO$27,'III. Detail Excl - ER &amp; LTC'!$AR$27,'III. Detail Excl - ER &amp; LTC'!$AY$27,'III. Detail Excl - ER &amp; LTC'!$BB$27,'III. Detail Excl - ER &amp; LTC'!$BE$27,'III. Detail Excl - ER &amp; LTC'!$BH$27)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2-18CA-48BD-830A-D33E0195583E}"/>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6.6701440991290634E-2"/>
          <c:y val="0.92280305087255943"/>
          <c:w val="0.87623367737189184"/>
          <c:h val="6.02241255893170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2a. </a:t>
            </a:r>
            <a:r>
              <a:rPr lang="en-US" sz="900" b="1" i="0" baseline="0">
                <a:effectLst/>
              </a:rPr>
              <a:t>Avg. Payment per Visit for Outpatient BH Services with a BH and Non-BH Practitioner</a:t>
            </a:r>
            <a:endParaRPr lang="en-US" sz="900">
              <a:effectLst/>
            </a:endParaRP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6312094880925457"/>
          <c:y val="0.10020841291552171"/>
          <c:w val="0.56276000717059593"/>
          <c:h val="0.74605629695349118"/>
        </c:manualLayout>
      </c:layout>
      <c:barChart>
        <c:barDir val="bar"/>
        <c:grouping val="clustered"/>
        <c:varyColors val="0"/>
        <c:ser>
          <c:idx val="7"/>
          <c:order val="7"/>
          <c:tx>
            <c:strRef>
              <c:f>'III. Detail Excl - ER &amp; LTC'!$B$15</c:f>
              <c:strCache>
                <c:ptCount val="1"/>
                <c:pt idx="0">
                  <c:v>Avg. Payment per Visit for Outpatient BH Services with a BH Practitioner</c:v>
                </c:pt>
              </c:strCache>
            </c:strRef>
          </c:tx>
          <c:spPr>
            <a:solidFill>
              <a:srgbClr val="00968F"/>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ext>
              </c:extLst>
              <c:f>('III. Detail Excl - ER &amp; LTC'!$O$7,'III. Detail Excl - ER &amp; LTC'!$AE$7,'III. Detail Excl - ER &amp; LTC'!$AU$7,'III. Detail Excl - ER &amp; LTC'!$BK$7)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LTC'!$C$15:$O$15,'III. Detail Excl - ER &amp; LTC'!$AE$15,'III. Detail Excl - ER &amp; LTC'!$AU$15,'III. Detail Excl - ER &amp; LTC'!$BK$15)</c15:sqref>
                  </c15:fullRef>
                </c:ext>
              </c:extLst>
              <c:f>('III. Detail Excl - ER &amp; LTC'!$O$15,'III. Detail Excl - ER &amp; LTC'!$AE$15,'III. Detail Excl - ER &amp; LTC'!$AU$15,'III. Detail Excl - ER &amp; LTC'!$BK$15)</c:f>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0-3E70-481B-B845-2D00410F00EE}"/>
            </c:ext>
          </c:extLst>
        </c:ser>
        <c:ser>
          <c:idx val="8"/>
          <c:order val="8"/>
          <c:tx>
            <c:strRef>
              <c:f>'III. Detail Excl - ER &amp; LTC'!$B$16</c:f>
              <c:strCache>
                <c:ptCount val="1"/>
                <c:pt idx="0">
                  <c:v>Avg. Payment per Visit for Outpatient BH Services with a Non-BH Practitioner</c:v>
                </c:pt>
              </c:strCache>
            </c:strRef>
          </c:tx>
          <c:spPr>
            <a:solidFill>
              <a:srgbClr val="003865"/>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ext>
              </c:extLst>
              <c:f>('III. Detail Excl - ER &amp; LTC'!$O$7,'III. Detail Excl - ER &amp; LTC'!$AE$7,'III. Detail Excl - ER &amp; LTC'!$AU$7,'III. Detail Excl - ER &amp; LTC'!$BK$7)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LTC'!$C$16:$O$16,'III. Detail Excl - ER &amp; LTC'!$AE$16,'III. Detail Excl - ER &amp; LTC'!$AU$16,'III. Detail Excl - ER &amp; LTC'!$BK$16)</c15:sqref>
                  </c15:fullRef>
                </c:ext>
              </c:extLst>
              <c:f>('III. Detail Excl - ER &amp; LTC'!$O$16,'III. Detail Excl - ER &amp; LTC'!$AE$16,'III. Detail Excl - ER &amp; LTC'!$AU$16,'III. Detail Excl - ER &amp; LTC'!$BK$16)</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1-3E70-481B-B845-2D00410F00EE}"/>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LTC'!$B$8</c15:sqref>
                        </c15:formulaRef>
                      </c:ext>
                    </c:extLst>
                    <c:strCache>
                      <c:ptCount val="1"/>
                      <c:pt idx="0">
                        <c:v>Member (Excluding ER &amp; LTC)</c:v>
                      </c:pt>
                    </c:strCache>
                  </c:strRef>
                </c:tx>
                <c:spPr>
                  <a:solidFill>
                    <a:schemeClr val="accent1"/>
                  </a:solidFill>
                  <a:ln>
                    <a:noFill/>
                  </a:ln>
                  <a:effectLst/>
                </c:spPr>
                <c:invertIfNegative val="0"/>
                <c:cat>
                  <c:strRef>
                    <c:extLst>
                      <c:ex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uri="{02D57815-91ED-43cb-92C2-25804820EDAC}">
                        <c15:fullRef>
                          <c15:sqref>('III. Detail Excl - ER &amp; LTC'!$C$8:$O$8,'III. Detail Excl - ER &amp; LTC'!$AE$8,'III. Detail Excl - ER &amp; LTC'!$AU$8,'III. Detail Excl - ER &amp; LTC'!$BK$8)</c15:sqref>
                        </c15:fullRef>
                        <c15:formulaRef>
                          <c15:sqref>('III. Detail Excl - ER &amp; LTC'!$O$8,'III. Detail Excl - ER &amp; LTC'!$AE$8,'III. Detail Excl - ER &amp; LTC'!$AU$8,'III. Detail Excl - ER &amp; LTC'!$BK$8)</c15:sqref>
                        </c15:formulaRef>
                      </c:ext>
                    </c:extLst>
                    <c:numCache>
                      <c:formatCode>General</c:formatCode>
                      <c:ptCount val="4"/>
                    </c:numCache>
                  </c:numRef>
                </c:val>
                <c:extLst>
                  <c:ext xmlns:c16="http://schemas.microsoft.com/office/drawing/2014/chart" uri="{C3380CC4-5D6E-409C-BE32-E72D297353CC}">
                    <c16:uniqueId val="{00000002-3E70-481B-B845-2D00410F00EE}"/>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chemeClr val="accent3"/>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LTC'!$C$9:$O$9,'III. Detail Excl - ER &amp; LTC'!$AE$9,'III. Detail Excl - ER &amp; LTC'!$AU$9,'III. Detail Excl - ER &amp; LTC'!$BK$9)</c15:sqref>
                        </c15:fullRef>
                        <c15:formulaRef>
                          <c15:sqref>('III. Detail Excl - ER &amp; LTC'!$O$9,'III. Detail Excl - ER &amp; LTC'!$AE$9,'III. Detail Excl - ER &amp; LTC'!$AU$9,'III. Detail Excl - ER &amp; LTC'!$BK$9)</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3E70-481B-B845-2D00410F00E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chemeClr val="accent5"/>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LTC'!$C$10:$O$10,'III. Detail Excl - ER &amp; LTC'!$AE$10,'III. Detail Excl - ER &amp; LTC'!$AU$10,'III. Detail Excl - ER &amp; LTC'!$BK$10)</c15:sqref>
                        </c15:fullRef>
                        <c15:formulaRef>
                          <c15:sqref>('III. Detail Excl - ER &amp; LTC'!$O$10,'III. Detail Excl - ER &amp; LTC'!$AE$10,'III. Detail Excl - ER &amp; LTC'!$AU$10,'III. Detail Excl - ER &amp; LTC'!$BK$10)</c15:sqref>
                        </c15:formulaRef>
                      </c:ext>
                    </c:extLst>
                    <c:numCache>
                      <c:formatCode>General</c:formatCode>
                      <c:ptCount val="4"/>
                      <c:pt idx="0" formatCode="_(* #,##0_);_(* \(#,##0\);_(* &quot;-&quot;??_);_(@_)">
                        <c:v>0</c:v>
                      </c:pt>
                      <c:pt idx="1" formatCode="_(* #,##0_);_(* \(#,##0\);_(* &quot;-&quot;??_);_(@_)">
                        <c:v>0</c:v>
                      </c:pt>
                      <c:pt idx="2" formatCode="_(* #,##0_);_(* \(#,##0\);_(* &quot;-&quot;??_);_(@_)">
                        <c:v>0</c:v>
                      </c:pt>
                      <c:pt idx="3" formatCode="_(* #,##0_);_(* \(#,##0\);_(* &quot;-&quot;??_);_(@_)">
                        <c:v>0</c:v>
                      </c:pt>
                    </c:numCache>
                  </c:numRef>
                </c:val>
                <c:extLst xmlns:c15="http://schemas.microsoft.com/office/drawing/2012/chart">
                  <c:ext xmlns:c16="http://schemas.microsoft.com/office/drawing/2014/chart" uri="{C3380CC4-5D6E-409C-BE32-E72D297353CC}">
                    <c16:uniqueId val="{00000004-3E70-481B-B845-2D00410F00E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'III. Detail Excl - ER &amp; LTC'!$B$11</c15:sqref>
                        </c15:formulaRef>
                      </c:ext>
                    </c:extLst>
                    <c:strCache>
                      <c:ptCount val="1"/>
                      <c:pt idx="0">
                        <c:v>Unique Members with an Outpatient Visit for BH Services Provided by a BH Practitioner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LTC'!$C$11:$O$11,'III. Detail Excl - ER &amp; LTC'!$AE$11,'III. Detail Excl - ER &amp; LTC'!$AU$11,'III. Detail Excl - ER &amp; LTC'!$BK$11)</c15:sqref>
                        </c15:fullRef>
                        <c15:formulaRef>
                          <c15:sqref>('III. Detail Excl - ER &amp; LTC'!$O$11,'III. Detail Excl - ER &amp; LTC'!$AE$11,'III. Detail Excl - ER &amp; LTC'!$AU$11,'III. Detail Excl - ER &amp; LTC'!$BK$11)</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5-3E70-481B-B845-2D00410F00E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'III. Detail Excl - ER &amp; LTC'!$B$12</c15:sqref>
                        </c15:formulaRef>
                      </c:ext>
                    </c:extLst>
                    <c:strCache>
                      <c:ptCount val="1"/>
                      <c:pt idx="0">
                        <c:v>Unique Members with an Outpatient Visit for BH Services Provided by a Non-BH Practitioner</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LTC'!$C$12:$O$12,'III. Detail Excl - ER &amp; LTC'!$AE$12,'III. Detail Excl - ER &amp; LTC'!$AU$12,'III. Detail Excl - ER &amp; LTC'!$BK$12)</c15:sqref>
                        </c15:fullRef>
                        <c15:formulaRef>
                          <c15:sqref>('III. Detail Excl - ER &amp; LTC'!$O$12,'III. Detail Excl - ER &amp; LTC'!$AE$12,'III. Detail Excl - ER &amp; LTC'!$AU$12,'III. Detail Excl - ER &amp; LTC'!$BK$12)</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6-3E70-481B-B845-2D00410F00E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LTC'!$C$13:$O$13,'III. Detail Excl - ER &amp; LTC'!$AE$13,'III. Detail Excl - ER &amp; LTC'!$AU$13,'III. Detail Excl - ER &amp; LTC'!$BK$13)</c15:sqref>
                        </c15:fullRef>
                        <c15:formulaRef>
                          <c15:sqref>('III. Detail Excl - ER &amp; LTC'!$O$13,'III. Detail Excl - ER &amp; LTC'!$AE$13,'III. Detail Excl - ER &amp; LTC'!$AU$13,'III. Detail Excl - ER &amp; LTC'!$BK$13)</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7-3E70-481B-B845-2D00410F00EE}"/>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LTC'!$C$14:$O$14,'III. Detail Excl - ER &amp; LTC'!$AE$14,'III. Detail Excl - ER &amp; LTC'!$AU$14,'III. Detail Excl - ER &amp; LTC'!$BK$14)</c15:sqref>
                        </c15:fullRef>
                        <c15:formulaRef>
                          <c15:sqref>('III. Detail Excl - ER &amp; LTC'!$O$14,'III. Detail Excl - ER &amp; LTC'!$AE$14,'III. Detail Excl - ER &amp; LTC'!$AU$14,'III. Detail Excl - ER &amp; LTC'!$BK$14)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8-3E70-481B-B845-2D00410F00EE}"/>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LTC'!$C$17:$O$17,'III. Detail Excl - ER &amp; LTC'!$AE$17,'III. Detail Excl - ER &amp; LTC'!$AU$17,'III. Detail Excl - ER &amp; LTC'!$BK$17)</c15:sqref>
                        </c15:fullRef>
                        <c15:formulaRef>
                          <c15:sqref>('III. Detail Excl - ER &amp; LTC'!$O$17,'III. Detail Excl - ER &amp; LTC'!$AE$17,'III. Detail Excl - ER &amp; LTC'!$AU$17,'III. Detail Excl - ER &amp; LTC'!$BK$17)</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3E70-481B-B845-2D00410F00EE}"/>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LTC'!$C$18:$O$18,'III. Detail Excl - ER &amp; LTC'!$AE$18,'III. Detail Excl - ER &amp; LTC'!$AU$18,'III. Detail Excl - ER &amp; LTC'!$BK$18)</c15:sqref>
                        </c15:fullRef>
                        <c15:formulaRef>
                          <c15:sqref>('III. Detail Excl - ER &amp; LTC'!$O$18,'III. Detail Excl - ER &amp; LTC'!$AE$18,'III. Detail Excl - ER &amp; LTC'!$AU$18,'III. Detail Excl - ER &amp; LTC'!$BK$18)</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A-3E70-481B-B845-2D00410F00EE}"/>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chemeClr val="accent5">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LTC'!$C$19:$O$19,'III. Detail Excl - ER &amp; LTC'!$AE$19,'III. Detail Excl - ER &amp; LTC'!$AU$19,'III. Detail Excl - ER &amp; LTC'!$BK$19)</c15:sqref>
                        </c15:fullRef>
                        <c15:formulaRef>
                          <c15:sqref>('III. Detail Excl - ER &amp; LTC'!$O$19,'III. Detail Excl - ER &amp; LTC'!$AE$19,'III. Detail Excl - ER &amp; LTC'!$AU$19,'III. Detail Excl - ER &amp; LTC'!$BK$19)</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B-3E70-481B-B845-2D00410F00EE}"/>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chemeClr val="accent1">
                      <a:lumMod val="60000"/>
                      <a:lumOff val="4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LTC'!$C$20:$O$20,'III. Detail Excl - ER &amp; LTC'!$AE$20,'III. Detail Excl - ER &amp; LTC'!$AU$20,'III. Detail Excl - ER &amp; LTC'!$BK$20)</c15:sqref>
                        </c15:fullRef>
                        <c15:formulaRef>
                          <c15:sqref>('III. Detail Excl - ER &amp; LTC'!$O$20,'III. Detail Excl - ER &amp; LTC'!$AE$20,'III. Detail Excl - ER &amp; LTC'!$AU$20,'III. Detail Excl - ER &amp; LTC'!$BK$20)</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C-3E70-481B-B845-2D00410F00EE}"/>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chemeClr val="accent3">
                      <a:lumMod val="60000"/>
                      <a:lumOff val="4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LTC'!$C$21:$O$21,'III. Detail Excl - ER &amp; LTC'!$AE$21,'III. Detail Excl - ER &amp; LTC'!$AU$21,'III. Detail Excl - ER &amp; LTC'!$BK$21)</c15:sqref>
                        </c15:fullRef>
                        <c15:formulaRef>
                          <c15:sqref>('III. Detail Excl - ER &amp; LTC'!$O$21,'III. Detail Excl - ER &amp; LTC'!$AE$21,'III. Detail Excl - ER &amp; LTC'!$AU$21,'III. Detail Excl - ER &amp; LTC'!$BK$21)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D-3E70-481B-B845-2D00410F00EE}"/>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LTC'!$B$22</c15:sqref>
                        </c15:formulaRef>
                      </c:ext>
                    </c:extLst>
                    <c:strCache>
                      <c:ptCount val="1"/>
                      <c:pt idx="0">
                        <c:v>Paid Claims for Visits for Outpatient BH Services with a BH Practitioner</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LTC'!$C$22:$O$22,'III. Detail Excl - ER &amp; LTC'!$AE$22,'III. Detail Excl - ER &amp; LTC'!$AU$22,'III. Detail Excl - ER &amp; LTC'!$BK$22)</c15:sqref>
                        </c15:fullRef>
                        <c15:formulaRef>
                          <c15:sqref>('III. Detail Excl - ER &amp; LTC'!$O$22,'III. Detail Excl - ER &amp; LTC'!$AE$22,'III. Detail Excl - ER &amp; LTC'!$AU$22,'III. Detail Excl - ER &amp; LTC'!$BK$22)</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E-3E70-481B-B845-2D00410F00EE}"/>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'III. Detail Excl - ER &amp; LTC'!$B$23</c15:sqref>
                        </c15:formulaRef>
                      </c:ext>
                    </c:extLst>
                    <c:strCache>
                      <c:ptCount val="1"/>
                      <c:pt idx="0">
                        <c:v>Paid Claims for Visits for Outpatient BH Services with a Non-BH Practitioner</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LTC'!$C$23:$O$23,'III. Detail Excl - ER &amp; LTC'!$AE$23,'III. Detail Excl - ER &amp; LTC'!$AU$23,'III. Detail Excl - ER &amp; LTC'!$BK$23)</c15:sqref>
                        </c15:fullRef>
                        <c15:formulaRef>
                          <c15:sqref>('III. Detail Excl - ER &amp; LTC'!$O$23,'III. Detail Excl - ER &amp; LTC'!$AE$23,'III. Detail Excl - ER &amp; LTC'!$AU$23,'III. Detail Excl - ER &amp; LTC'!$BK$23)</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F-3E70-481B-B845-2D00410F00EE}"/>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LTC'!$C$24:$O$24,'III. Detail Excl - ER &amp; LTC'!$AE$24,'III. Detail Excl - ER &amp; LTC'!$AU$24,'III. Detail Excl - ER &amp; LTC'!$BK$24)</c15:sqref>
                        </c15:fullRef>
                        <c15:formulaRef>
                          <c15:sqref>('III. Detail Excl - ER &amp; LTC'!$O$24,'III. Detail Excl - ER &amp; LTC'!$AE$24,'III. Detail Excl - ER &amp; LTC'!$AU$24,'III. Detail Excl - ER &amp; LTC'!$BK$24)</c15:sqref>
                        </c15:formulaRef>
                      </c:ext>
                    </c:extLst>
                    <c:numCache>
                      <c:formatCode>_("$"* #,##0.00_);_("$"* \(#,##0.00\);_("$"* "-"??_);_(@_)</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0-3E70-481B-B845-2D00410F00EE}"/>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LTC'!$C$25:$O$25,'III. Detail Excl - ER &amp; LTC'!$AE$25,'III. Detail Excl - ER &amp; LTC'!$AU$25,'III. Detail Excl - ER &amp; LTC'!$BK$25)</c15:sqref>
                        </c15:fullRef>
                        <c15:formulaRef>
                          <c15:sqref>('III. Detail Excl - ER &amp; LTC'!$O$25,'III. Detail Excl - ER &amp; LTC'!$AE$25,'III. Detail Excl - ER &amp; LTC'!$AU$25,'III. Detail Excl - ER &amp; LTC'!$BK$25)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0-C15F-48F2-88BA-F37D088D7681}"/>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LTC'!$C$26:$O$26,'III. Detail Excl - ER &amp; LTC'!$AE$26,'III. Detail Excl - ER &amp; LTC'!$AU$26,'III. Detail Excl - ER &amp; LTC'!$BK$26)</c15:sqref>
                        </c15:fullRef>
                        <c15:formulaRef>
                          <c15:sqref>('III. Detail Excl - ER &amp; LTC'!$O$26,'III. Detail Excl - ER &amp; LTC'!$AE$26,'III. Detail Excl - ER &amp; LTC'!$AU$26,'III. Detail Excl - ER &amp; LTC'!$BK$26)</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1-C15F-48F2-88BA-F37D088D7681}"/>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LTC'!$C$27:$O$27,'III. Detail Excl - ER &amp; LTC'!$AE$27,'III. Detail Excl - ER &amp; LTC'!$AU$27,'III. Detail Excl - ER &amp; LTC'!$BK$27)</c15:sqref>
                        </c15:fullRef>
                        <c15:formulaRef>
                          <c15:sqref>('III. Detail Excl - ER &amp; LTC'!$O$27,'III. Detail Excl - ER &amp; LTC'!$AE$27,'III. Detail Excl - ER &amp; LTC'!$AU$27,'III. Detail Excl - ER &amp; LTC'!$BK$27)</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2-C15F-48F2-88BA-F37D088D7681}"/>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2.9972551165632782E-2"/>
          <c:y val="0.9179168566370518"/>
          <c:w val="0.9400548976687344"/>
          <c:h val="6.886629781605939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3a. </a:t>
            </a:r>
            <a:r>
              <a:rPr lang="en-US" sz="900" b="1" i="0" baseline="0">
                <a:effectLst/>
              </a:rPr>
              <a:t>Visits for Outpatient BH Services with a BH and Non-BH Practitioner - Per 1000 Members</a:t>
            </a:r>
            <a:endParaRPr lang="en-US" sz="900">
              <a:effectLst/>
            </a:endParaRP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3592832813633339"/>
          <c:y val="8.8106594331210986E-2"/>
          <c:w val="0.59570985784896546"/>
          <c:h val="0.70630164052459954"/>
        </c:manualLayout>
      </c:layout>
      <c:barChart>
        <c:barDir val="bar"/>
        <c:grouping val="clustered"/>
        <c:varyColors val="0"/>
        <c:ser>
          <c:idx val="3"/>
          <c:order val="3"/>
          <c:tx>
            <c:strRef>
              <c:f>'III. Detail Excl - ER &amp; LTC'!$B$11</c:f>
              <c:strCache>
                <c:ptCount val="1"/>
                <c:pt idx="0">
                  <c:v>Unique Members with an Outpatient Visit for BH Services Provided by a BH Practitioner</c:v>
                </c:pt>
              </c:strCache>
            </c:strRef>
          </c:tx>
          <c:spPr>
            <a:solidFill>
              <a:srgbClr val="00968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ext>
              </c:extLst>
              <c: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f>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LTC'!$C$11:$D$11,'III. Detail Excl - ER &amp; LTC'!$G$11,'III. Detail Excl - ER &amp; LTC'!$J$11,'III. Detail Excl - ER &amp; LTC'!$M$11,'III. Detail Excl - ER &amp; LTC'!$T$11,'III. Detail Excl - ER &amp; LTC'!$W$11,'III. Detail Excl - ER &amp; LTC'!$Z$11,'III. Detail Excl - ER &amp; LTC'!$AC$11,'III. Detail Excl - ER &amp; LTC'!$AJ$11,'III. Detail Excl - ER &amp; LTC'!$AM$11,'III. Detail Excl - ER &amp; LTC'!$AP$11,'III. Detail Excl - ER &amp; LTC'!$AS$11,'III. Detail Excl - ER &amp; LTC'!$AZ$11,'III. Detail Excl - ER &amp; LTC'!$BC$11,'III. Detail Excl - ER &amp; LTC'!$BF$11,'III. Detail Excl - ER &amp; LTC'!$BI$11)</c15:sqref>
                  </c15:fullRef>
                </c:ext>
              </c:extLst>
              <c:f>('III. Detail Excl - ER &amp; LTC'!$D$11,'III. Detail Excl - ER &amp; LTC'!$G$11,'III. Detail Excl - ER &amp; LTC'!$J$11,'III. Detail Excl - ER &amp; LTC'!$M$11,'III. Detail Excl - ER &amp; LTC'!$T$11,'III. Detail Excl - ER &amp; LTC'!$W$11,'III. Detail Excl - ER &amp; LTC'!$Z$11,'III. Detail Excl - ER &amp; LTC'!$AC$11,'III. Detail Excl - ER &amp; LTC'!$AJ$11,'III. Detail Excl - ER &amp; LTC'!$AM$11,'III. Detail Excl - ER &amp; LTC'!$AP$11,'III. Detail Excl - ER &amp; LTC'!$AS$11,'III. Detail Excl - ER &amp; LTC'!$AZ$11,'III. Detail Excl - ER &amp; LTC'!$BC$11,'III. Detail Excl - ER &amp; LTC'!$BF$11,'III. Detail Excl - ER &amp; LTC'!$BI$11)</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0-6C7E-41BE-8480-43FAD9819342}"/>
            </c:ext>
          </c:extLst>
        </c:ser>
        <c:ser>
          <c:idx val="4"/>
          <c:order val="4"/>
          <c:tx>
            <c:strRef>
              <c:f>'III. Detail Excl - ER &amp; LTC'!$B$12</c:f>
              <c:strCache>
                <c:ptCount val="1"/>
                <c:pt idx="0">
                  <c:v>Unique Members with an Outpatient Visit for BH Services Provided by a Non-BH Practitioner</c:v>
                </c:pt>
              </c:strCache>
            </c:strRef>
          </c:tx>
          <c:spPr>
            <a:solidFill>
              <a:srgbClr val="00386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ext>
              </c:extLst>
              <c: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f>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LTC'!$C$12:$D$12,'III. Detail Excl - ER &amp; LTC'!$G$12,'III. Detail Excl - ER &amp; LTC'!$J$12,'III. Detail Excl - ER &amp; LTC'!$M$12,'III. Detail Excl - ER &amp; LTC'!$T$12,'III. Detail Excl - ER &amp; LTC'!$W$12,'III. Detail Excl - ER &amp; LTC'!$Z$12,'III. Detail Excl - ER &amp; LTC'!$AC$12,'III. Detail Excl - ER &amp; LTC'!$AJ$12,'III. Detail Excl - ER &amp; LTC'!$AM$12,'III. Detail Excl - ER &amp; LTC'!$AP$12,'III. Detail Excl - ER &amp; LTC'!$AS$12,'III. Detail Excl - ER &amp; LTC'!$AZ$12,'III. Detail Excl - ER &amp; LTC'!$BC$12,'III. Detail Excl - ER &amp; LTC'!$BF$12,'III. Detail Excl - ER &amp; LTC'!$BI$12)</c15:sqref>
                  </c15:fullRef>
                </c:ext>
              </c:extLst>
              <c:f>('III. Detail Excl - ER &amp; LTC'!$D$12,'III. Detail Excl - ER &amp; LTC'!$G$12,'III. Detail Excl - ER &amp; LTC'!$J$12,'III. Detail Excl - ER &amp; LTC'!$M$12,'III. Detail Excl - ER &amp; LTC'!$T$12,'III. Detail Excl - ER &amp; LTC'!$W$12,'III. Detail Excl - ER &amp; LTC'!$Z$12,'III. Detail Excl - ER &amp; LTC'!$AC$12,'III. Detail Excl - ER &amp; LTC'!$AJ$12,'III. Detail Excl - ER &amp; LTC'!$AM$12,'III. Detail Excl - ER &amp; LTC'!$AP$12,'III. Detail Excl - ER &amp; LTC'!$AS$12,'III. Detail Excl - ER &amp; LTC'!$AZ$12,'III. Detail Excl - ER &amp; LTC'!$BC$12,'III. Detail Excl - ER &amp; LTC'!$BF$12,'III. Detail Excl - ER &amp; LTC'!$BI$12)</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6C7E-41BE-8480-43FAD9819342}"/>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LTC'!$B$8</c15:sqref>
                        </c15:formulaRef>
                      </c:ext>
                    </c:extLst>
                    <c:strCache>
                      <c:ptCount val="1"/>
                      <c:pt idx="0">
                        <c:v>Member (Excluding ER &amp; LTC)</c:v>
                      </c:pt>
                    </c:strCache>
                  </c:strRef>
                </c:tx>
                <c:spPr>
                  <a:solidFill>
                    <a:schemeClr val="accent1"/>
                  </a:solidFill>
                  <a:ln>
                    <a:noFill/>
                  </a:ln>
                  <a:effectLst/>
                </c:spPr>
                <c:invertIfNegative val="0"/>
                <c:cat>
                  <c:strRef>
                    <c:extLst>
                      <c:ex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uri="{02D57815-91ED-43cb-92C2-25804820EDAC}">
                        <c15:fullRef>
                          <c15:sqref>('III. Detail Excl - ER &amp; LTC'!$C$8:$D$8,'III. Detail Excl - ER &amp; LTC'!$G$8,'III. Detail Excl - ER &amp; LTC'!$J$8,'III. Detail Excl - ER &amp; LTC'!$M$8,'III. Detail Excl - ER &amp; LTC'!$T$8,'III. Detail Excl - ER &amp; LTC'!$W$8,'III. Detail Excl - ER &amp; LTC'!$Z$8,'III. Detail Excl - ER &amp; LTC'!$AC$8,'III. Detail Excl - ER &amp; LTC'!$AJ$8,'III. Detail Excl - ER &amp; LTC'!$AM$8,'III. Detail Excl - ER &amp; LTC'!$AP$8,'III. Detail Excl - ER &amp; LTC'!$AS$8,'III. Detail Excl - ER &amp; LTC'!$AZ$8,'III. Detail Excl - ER &amp; LTC'!$BC$8,'III. Detail Excl - ER &amp; LTC'!$BF$8,'III. Detail Excl - ER &amp; LTC'!$BI$8)</c15:sqref>
                        </c15:fullRef>
                        <c15:formulaRef>
                          <c15:sqref>('III. Detail Excl - ER &amp; LTC'!$D$8,'III. Detail Excl - ER &amp; LTC'!$G$8,'III. Detail Excl - ER &amp; LTC'!$J$8,'III. Detail Excl - ER &amp; LTC'!$M$8,'III. Detail Excl - ER &amp; LTC'!$T$8,'III. Detail Excl - ER &amp; LTC'!$W$8,'III. Detail Excl - ER &amp; LTC'!$Z$8,'III. Detail Excl - ER &amp; LTC'!$AC$8,'III. Detail Excl - ER &amp; LTC'!$AJ$8,'III. Detail Excl - ER &amp; LTC'!$AM$8,'III. Detail Excl - ER &amp; LTC'!$AP$8,'III. Detail Excl - ER &amp; LTC'!$AS$8,'III. Detail Excl - ER &amp; LTC'!$AZ$8,'III. Detail Excl - ER &amp; LTC'!$BC$8,'III. Detail Excl - ER &amp; LTC'!$BF$8,'III. Detail Excl - ER &amp; LTC'!$BI$8)</c15:sqref>
                        </c15:formulaRef>
                      </c:ext>
                    </c:extLst>
                    <c:numCache>
                      <c:formatCode>General</c:formatCode>
                      <c:ptCount val="16"/>
                    </c:numCache>
                  </c:numRef>
                </c:val>
                <c:extLst>
                  <c:ext xmlns:c16="http://schemas.microsoft.com/office/drawing/2014/chart" uri="{C3380CC4-5D6E-409C-BE32-E72D297353CC}">
                    <c16:uniqueId val="{00000002-6C7E-41BE-8480-43FAD981934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chemeClr val="accent3"/>
                  </a:solidFill>
                  <a:ln>
                    <a:noFill/>
                  </a:ln>
                  <a:effectLst/>
                </c:spPr>
                <c:invertIfNegative val="0"/>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LTC'!$C$9:$D$9,'III. Detail Excl - ER &amp; LTC'!$G$9,'III. Detail Excl - ER &amp; LTC'!$J$9,'III. Detail Excl - ER &amp; LTC'!$M$9,'III. Detail Excl - ER &amp; LTC'!$T$9,'III. Detail Excl - ER &amp; LTC'!$W$9,'III. Detail Excl - ER &amp; LTC'!$Z$9,'III. Detail Excl - ER &amp; LTC'!$AC$9,'III. Detail Excl - ER &amp; LTC'!$AJ$9,'III. Detail Excl - ER &amp; LTC'!$AM$9,'III. Detail Excl - ER &amp; LTC'!$AP$9,'III. Detail Excl - ER &amp; LTC'!$AS$9,'III. Detail Excl - ER &amp; LTC'!$AZ$9,'III. Detail Excl - ER &amp; LTC'!$BC$9,'III. Detail Excl - ER &amp; LTC'!$BF$9,'III. Detail Excl - ER &amp; LTC'!$BI$9)</c15:sqref>
                        </c15:fullRef>
                        <c15:formulaRef>
                          <c15:sqref>('III. Detail Excl - ER &amp; LTC'!$D$9,'III. Detail Excl - ER &amp; LTC'!$G$9,'III. Detail Excl - ER &amp; LTC'!$J$9,'III. Detail Excl - ER &amp; LTC'!$M$9,'III. Detail Excl - ER &amp; LTC'!$T$9,'III. Detail Excl - ER &amp; LTC'!$W$9,'III. Detail Excl - ER &amp; LTC'!$Z$9,'III. Detail Excl - ER &amp; LTC'!$AC$9,'III. Detail Excl - ER &amp; LTC'!$AJ$9,'III. Detail Excl - ER &amp; LTC'!$AM$9,'III. Detail Excl - ER &amp; LTC'!$AP$9,'III. Detail Excl - ER &amp; LTC'!$AS$9,'III. Detail Excl - ER &amp; LTC'!$AZ$9,'III. Detail Excl - ER &amp; LTC'!$BC$9,'III. Detail Excl - ER &amp; LTC'!$BF$9,'III. Detail Excl - ER &amp; LTC'!$BI$9)</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3-6C7E-41BE-8480-43FAD981934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chemeClr val="accent5"/>
                  </a:solidFill>
                  <a:ln>
                    <a:noFill/>
                  </a:ln>
                  <a:effectLst/>
                </c:spPr>
                <c:invertIfNegative val="0"/>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LTC'!$C$10:$D$10,'III. Detail Excl - ER &amp; LTC'!$G$10,'III. Detail Excl - ER &amp; LTC'!$J$10,'III. Detail Excl - ER &amp; LTC'!$M$10,'III. Detail Excl - ER &amp; LTC'!$T$10,'III. Detail Excl - ER &amp; LTC'!$W$10,'III. Detail Excl - ER &amp; LTC'!$Z$10,'III. Detail Excl - ER &amp; LTC'!$AC$10,'III. Detail Excl - ER &amp; LTC'!$AJ$10,'III. Detail Excl - ER &amp; LTC'!$AM$10,'III. Detail Excl - ER &amp; LTC'!$AP$10,'III. Detail Excl - ER &amp; LTC'!$AS$10,'III. Detail Excl - ER &amp; LTC'!$AZ$10,'III. Detail Excl - ER &amp; LTC'!$BC$10,'III. Detail Excl - ER &amp; LTC'!$BF$10,'III. Detail Excl - ER &amp; LTC'!$BI$10)</c15:sqref>
                        </c15:fullRef>
                        <c15:formulaRef>
                          <c15:sqref>('III. Detail Excl - ER &amp; LTC'!$D$10,'III. Detail Excl - ER &amp; LTC'!$G$10,'III. Detail Excl - ER &amp; LTC'!$J$10,'III. Detail Excl - ER &amp; LTC'!$M$10,'III. Detail Excl - ER &amp; LTC'!$T$10,'III. Detail Excl - ER &amp; LTC'!$W$10,'III. Detail Excl - ER &amp; LTC'!$Z$10,'III. Detail Excl - ER &amp; LTC'!$AC$10,'III. Detail Excl - ER &amp; LTC'!$AJ$10,'III. Detail Excl - ER &amp; LTC'!$AM$10,'III. Detail Excl - ER &amp; LTC'!$AP$10,'III. Detail Excl - ER &amp; LTC'!$AS$10,'III. Detail Excl - ER &amp; LTC'!$AZ$10,'III. Detail Excl - ER &amp; LTC'!$BC$10,'III. Detail Excl - ER &amp; LTC'!$BF$10,'III. Detail Excl - ER &amp; LTC'!$BI$10)</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4-6C7E-41BE-8480-43FAD981934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LTC'!$C$13:$D$13,'III. Detail Excl - ER &amp; LTC'!$G$13,'III. Detail Excl - ER &amp; LTC'!$J$13,'III. Detail Excl - ER &amp; LTC'!$M$13,'III. Detail Excl - ER &amp; LTC'!$T$13,'III. Detail Excl - ER &amp; LTC'!$W$13,'III. Detail Excl - ER &amp; LTC'!$Z$13,'III. Detail Excl - ER &amp; LTC'!$AC$13,'III. Detail Excl - ER &amp; LTC'!$AJ$13,'III. Detail Excl - ER &amp; LTC'!$AM$13,'III. Detail Excl - ER &amp; LTC'!$AP$13,'III. Detail Excl - ER &amp; LTC'!$AS$13,'III. Detail Excl - ER &amp; LTC'!$AZ$13,'III. Detail Excl - ER &amp; LTC'!$BC$13,'III. Detail Excl - ER &amp; LTC'!$BF$13,'III. Detail Excl - ER &amp; LTC'!$BI$13)</c15:sqref>
                        </c15:fullRef>
                        <c15:formulaRef>
                          <c15:sqref>('III. Detail Excl - ER &amp; LTC'!$D$13,'III. Detail Excl - ER &amp; LTC'!$G$13,'III. Detail Excl - ER &amp; LTC'!$J$13,'III. Detail Excl - ER &amp; LTC'!$M$13,'III. Detail Excl - ER &amp; LTC'!$T$13,'III. Detail Excl - ER &amp; LTC'!$W$13,'III. Detail Excl - ER &amp; LTC'!$Z$13,'III. Detail Excl - ER &amp; LTC'!$AC$13,'III. Detail Excl - ER &amp; LTC'!$AJ$13,'III. Detail Excl - ER &amp; LTC'!$AM$13,'III. Detail Excl - ER &amp; LTC'!$AP$13,'III. Detail Excl - ER &amp; LTC'!$AS$13,'III. Detail Excl - ER &amp; LTC'!$AZ$13,'III. Detail Excl - ER &amp; LTC'!$BC$13,'III. Detail Excl - ER &amp; LTC'!$BF$13,'III. Detail Excl - ER &amp; LTC'!$BI$13)</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5-6C7E-41BE-8480-43FAD981934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LTC'!$C$14:$D$14,'III. Detail Excl - ER &amp; LTC'!$G$14,'III. Detail Excl - ER &amp; LTC'!$J$14,'III. Detail Excl - ER &amp; LTC'!$M$14,'III. Detail Excl - ER &amp; LTC'!$T$14,'III. Detail Excl - ER &amp; LTC'!$W$14,'III. Detail Excl - ER &amp; LTC'!$Z$14,'III. Detail Excl - ER &amp; LTC'!$AC$14,'III. Detail Excl - ER &amp; LTC'!$AJ$14,'III. Detail Excl - ER &amp; LTC'!$AM$14,'III. Detail Excl - ER &amp; LTC'!$AP$14,'III. Detail Excl - ER &amp; LTC'!$AS$14,'III. Detail Excl - ER &amp; LTC'!$AZ$14,'III. Detail Excl - ER &amp; LTC'!$BC$14,'III. Detail Excl - ER &amp; LTC'!$BF$14,'III. Detail Excl - ER &amp; LTC'!$BI$14)</c15:sqref>
                        </c15:fullRef>
                        <c15:formulaRef>
                          <c15:sqref>('III. Detail Excl - ER &amp; LTC'!$D$14,'III. Detail Excl - ER &amp; LTC'!$G$14,'III. Detail Excl - ER &amp; LTC'!$J$14,'III. Detail Excl - ER &amp; LTC'!$M$14,'III. Detail Excl - ER &amp; LTC'!$T$14,'III. Detail Excl - ER &amp; LTC'!$W$14,'III. Detail Excl - ER &amp; LTC'!$Z$14,'III. Detail Excl - ER &amp; LTC'!$AC$14,'III. Detail Excl - ER &amp; LTC'!$AJ$14,'III. Detail Excl - ER &amp; LTC'!$AM$14,'III. Detail Excl - ER &amp; LTC'!$AP$14,'III. Detail Excl - ER &amp; LTC'!$AS$14,'III. Detail Excl - ER &amp; LTC'!$AZ$14,'III. Detail Excl - ER &amp; LTC'!$BC$14,'III. Detail Excl - ER &amp; LTC'!$BF$14,'III. Detail Excl - ER &amp; LTC'!$BI$14)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6-6C7E-41BE-8480-43FAD981934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LTC'!$C$15:$D$15,'III. Detail Excl - ER &amp; LTC'!$G$15,'III. Detail Excl - ER &amp; LTC'!$J$15,'III. Detail Excl - ER &amp; LTC'!$M$15,'III. Detail Excl - ER &amp; LTC'!$T$15,'III. Detail Excl - ER &amp; LTC'!$W$15,'III. Detail Excl - ER &amp; LTC'!$Z$15,'III. Detail Excl - ER &amp; LTC'!$AC$15,'III. Detail Excl - ER &amp; LTC'!$AJ$15,'III. Detail Excl - ER &amp; LTC'!$AM$15,'III. Detail Excl - ER &amp; LTC'!$AP$15,'III. Detail Excl - ER &amp; LTC'!$AS$15,'III. Detail Excl - ER &amp; LTC'!$AZ$15,'III. Detail Excl - ER &amp; LTC'!$BC$15,'III. Detail Excl - ER &amp; LTC'!$BF$15,'III. Detail Excl - ER &amp; LTC'!$BI$15)</c15:sqref>
                        </c15:fullRef>
                        <c15:formulaRef>
                          <c15:sqref>('III. Detail Excl - ER &amp; LTC'!$D$15,'III. Detail Excl - ER &amp; LTC'!$G$15,'III. Detail Excl - ER &amp; LTC'!$J$15,'III. Detail Excl - ER &amp; LTC'!$M$15,'III. Detail Excl - ER &amp; LTC'!$T$15,'III. Detail Excl - ER &amp; LTC'!$W$15,'III. Detail Excl - ER &amp; LTC'!$Z$15,'III. Detail Excl - ER &amp; LTC'!$AC$15,'III. Detail Excl - ER &amp; LTC'!$AJ$15,'III. Detail Excl - ER &amp; LTC'!$AM$15,'III. Detail Excl - ER &amp; LTC'!$AP$15,'III. Detail Excl - ER &amp; LTC'!$AS$15,'III. Detail Excl - ER &amp; LTC'!$AZ$15,'III. Detail Excl - ER &amp; LTC'!$BC$15,'III. Detail Excl - ER &amp; LTC'!$BF$15,'III. Detail Excl - ER &amp; LTC'!$BI$15)</c15:sqref>
                        </c15:formulaRef>
                      </c:ext>
                    </c:extLst>
                    <c:numCache>
                      <c:formatCode>_("$"* #,##0.00_);_("$"* \(#,##0.00\);_("$"* "-"??_);_(@_)</c:formatCode>
                      <c:ptCount val="16"/>
                    </c:numCache>
                  </c:numRef>
                </c:val>
                <c:extLst xmlns:c15="http://schemas.microsoft.com/office/drawing/2012/chart">
                  <c:ext xmlns:c16="http://schemas.microsoft.com/office/drawing/2014/chart" uri="{C3380CC4-5D6E-409C-BE32-E72D297353CC}">
                    <c16:uniqueId val="{00000007-6C7E-41BE-8480-43FAD9819342}"/>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rgbClr val="00968F"/>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LTC'!$C$16:$D$16,'III. Detail Excl - ER &amp; LTC'!$G$16,'III. Detail Excl - ER &amp; LTC'!$J$16,'III. Detail Excl - ER &amp; LTC'!$M$16,'III. Detail Excl - ER &amp; LTC'!$T$16,'III. Detail Excl - ER &amp; LTC'!$W$16,'III. Detail Excl - ER &amp; LTC'!$Z$16,'III. Detail Excl - ER &amp; LTC'!$AC$16,'III. Detail Excl - ER &amp; LTC'!$AJ$16,'III. Detail Excl - ER &amp; LTC'!$AM$16,'III. Detail Excl - ER &amp; LTC'!$AP$16,'III. Detail Excl - ER &amp; LTC'!$AS$16,'III. Detail Excl - ER &amp; LTC'!$AZ$16,'III. Detail Excl - ER &amp; LTC'!$BC$16,'III. Detail Excl - ER &amp; LTC'!$BF$16,'III. Detail Excl - ER &amp; LTC'!$BI$16)</c15:sqref>
                        </c15:fullRef>
                        <c15:formulaRef>
                          <c15:sqref>('III. Detail Excl - ER &amp; LTC'!$D$16,'III. Detail Excl - ER &amp; LTC'!$G$16,'III. Detail Excl - ER &amp; LTC'!$J$16,'III. Detail Excl - ER &amp; LTC'!$M$16,'III. Detail Excl - ER &amp; LTC'!$T$16,'III. Detail Excl - ER &amp; LTC'!$W$16,'III. Detail Excl - ER &amp; LTC'!$Z$16,'III. Detail Excl - ER &amp; LTC'!$AC$16,'III. Detail Excl - ER &amp; LTC'!$AJ$16,'III. Detail Excl - ER &amp; LTC'!$AM$16,'III. Detail Excl - ER &amp; LTC'!$AP$16,'III. Detail Excl - ER &amp; LTC'!$AS$16,'III. Detail Excl - ER &amp; LTC'!$AZ$16,'III. Detail Excl - ER &amp; LTC'!$BC$16,'III. Detail Excl - ER &amp; LTC'!$BF$16,'III. Detail Excl - ER &amp; LTC'!$BI$16)</c15:sqref>
                        </c15:formulaRef>
                      </c:ext>
                    </c:extLst>
                    <c:numCache>
                      <c:formatCode>_("$"* #,##0.00_);_("$"* \(#,##0.00\);_("$"* "-"??_);_(@_)</c:formatCode>
                      <c:ptCount val="16"/>
                    </c:numCache>
                  </c:numRef>
                </c:val>
                <c:extLst xmlns:c15="http://schemas.microsoft.com/office/drawing/2012/chart">
                  <c:ext xmlns:c16="http://schemas.microsoft.com/office/drawing/2014/chart" uri="{C3380CC4-5D6E-409C-BE32-E72D297353CC}">
                    <c16:uniqueId val="{00000008-6C7E-41BE-8480-43FAD981934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rgbClr val="003865"/>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LTC'!$C$17:$D$17,'III. Detail Excl - ER &amp; LTC'!$G$17,'III. Detail Excl - ER &amp; LTC'!$J$17,'III. Detail Excl - ER &amp; LTC'!$M$17,'III. Detail Excl - ER &amp; LTC'!$T$17,'III. Detail Excl - ER &amp; LTC'!$W$17,'III. Detail Excl - ER &amp; LTC'!$Z$17,'III. Detail Excl - ER &amp; LTC'!$AC$17,'III. Detail Excl - ER &amp; LTC'!$AJ$17,'III. Detail Excl - ER &amp; LTC'!$AM$17,'III. Detail Excl - ER &amp; LTC'!$AP$17,'III. Detail Excl - ER &amp; LTC'!$AS$17,'III. Detail Excl - ER &amp; LTC'!$AZ$17,'III. Detail Excl - ER &amp; LTC'!$BC$17,'III. Detail Excl - ER &amp; LTC'!$BF$17,'III. Detail Excl - ER &amp; LTC'!$BI$17)</c15:sqref>
                        </c15:fullRef>
                        <c15:formulaRef>
                          <c15:sqref>('III. Detail Excl - ER &amp; LTC'!$D$17,'III. Detail Excl - ER &amp; LTC'!$G$17,'III. Detail Excl - ER &amp; LTC'!$J$17,'III. Detail Excl - ER &amp; LTC'!$M$17,'III. Detail Excl - ER &amp; LTC'!$T$17,'III. Detail Excl - ER &amp; LTC'!$W$17,'III. Detail Excl - ER &amp; LTC'!$Z$17,'III. Detail Excl - ER &amp; LTC'!$AC$17,'III. Detail Excl - ER &amp; LTC'!$AJ$17,'III. Detail Excl - ER &amp; LTC'!$AM$17,'III. Detail Excl - ER &amp; LTC'!$AP$17,'III. Detail Excl - ER &amp; LTC'!$AS$17,'III. Detail Excl - ER &amp; LTC'!$AZ$17,'III. Detail Excl - ER &amp; LTC'!$BC$17,'III. Detail Excl - ER &amp; LTC'!$BF$17,'III. Detail Excl - ER &amp; LTC'!$BI$17)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9-6C7E-41BE-8480-43FAD9819342}"/>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LTC'!$C$18:$D$18,'III. Detail Excl - ER &amp; LTC'!$G$18,'III. Detail Excl - ER &amp; LTC'!$J$18,'III. Detail Excl - ER &amp; LTC'!$M$18,'III. Detail Excl - ER &amp; LTC'!$T$18,'III. Detail Excl - ER &amp; LTC'!$W$18,'III. Detail Excl - ER &amp; LTC'!$Z$18,'III. Detail Excl - ER &amp; LTC'!$AC$18,'III. Detail Excl - ER &amp; LTC'!$AJ$18,'III. Detail Excl - ER &amp; LTC'!$AM$18,'III. Detail Excl - ER &amp; LTC'!$AP$18,'III. Detail Excl - ER &amp; LTC'!$AS$18,'III. Detail Excl - ER &amp; LTC'!$AZ$18,'III. Detail Excl - ER &amp; LTC'!$BC$18,'III. Detail Excl - ER &amp; LTC'!$BF$18,'III. Detail Excl - ER &amp; LTC'!$BI$18)</c15:sqref>
                        </c15:fullRef>
                        <c15:formulaRef>
                          <c15:sqref>('III. Detail Excl - ER &amp; LTC'!$D$18,'III. Detail Excl - ER &amp; LTC'!$G$18,'III. Detail Excl - ER &amp; LTC'!$J$18,'III. Detail Excl - ER &amp; LTC'!$M$18,'III. Detail Excl - ER &amp; LTC'!$T$18,'III. Detail Excl - ER &amp; LTC'!$W$18,'III. Detail Excl - ER &amp; LTC'!$Z$18,'III. Detail Excl - ER &amp; LTC'!$AC$18,'III. Detail Excl - ER &amp; LTC'!$AJ$18,'III. Detail Excl - ER &amp; LTC'!$AM$18,'III. Detail Excl - ER &amp; LTC'!$AP$18,'III. Detail Excl - ER &amp; LTC'!$AS$18,'III. Detail Excl - ER &amp; LTC'!$AZ$18,'III. Detail Excl - ER &amp; LTC'!$BC$18,'III. Detail Excl - ER &amp; LTC'!$BF$18,'III. Detail Excl - ER &amp; LTC'!$BI$18)</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A-6C7E-41BE-8480-43FAD9819342}"/>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LTC'!$C$19:$D$19,'III. Detail Excl - ER &amp; LTC'!$G$19,'III. Detail Excl - ER &amp; LTC'!$J$19,'III. Detail Excl - ER &amp; LTC'!$M$19,'III. Detail Excl - ER &amp; LTC'!$T$19,'III. Detail Excl - ER &amp; LTC'!$W$19,'III. Detail Excl - ER &amp; LTC'!$Z$19,'III. Detail Excl - ER &amp; LTC'!$AC$19,'III. Detail Excl - ER &amp; LTC'!$AJ$19,'III. Detail Excl - ER &amp; LTC'!$AM$19,'III. Detail Excl - ER &amp; LTC'!$AP$19,'III. Detail Excl - ER &amp; LTC'!$AS$19,'III. Detail Excl - ER &amp; LTC'!$AZ$19,'III. Detail Excl - ER &amp; LTC'!$BC$19,'III. Detail Excl - ER &amp; LTC'!$BF$19,'III. Detail Excl - ER &amp; LTC'!$BI$19)</c15:sqref>
                        </c15:fullRef>
                        <c15:formulaRef>
                          <c15:sqref>('III. Detail Excl - ER &amp; LTC'!$D$19,'III. Detail Excl - ER &amp; LTC'!$G$19,'III. Detail Excl - ER &amp; LTC'!$J$19,'III. Detail Excl - ER &amp; LTC'!$M$19,'III. Detail Excl - ER &amp; LTC'!$T$19,'III. Detail Excl - ER &amp; LTC'!$W$19,'III. Detail Excl - ER &amp; LTC'!$Z$19,'III. Detail Excl - ER &amp; LTC'!$AC$19,'III. Detail Excl - ER &amp; LTC'!$AJ$19,'III. Detail Excl - ER &amp; LTC'!$AM$19,'III. Detail Excl - ER &amp; LTC'!$AP$19,'III. Detail Excl - ER &amp; LTC'!$AS$19,'III. Detail Excl - ER &amp; LTC'!$AZ$19,'III. Detail Excl - ER &amp; LTC'!$BC$19,'III. Detail Excl - ER &amp; LTC'!$BF$19,'III. Detail Excl - ER &amp; LTC'!$BI$19)</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B-6C7E-41BE-8480-43FAD9819342}"/>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LTC'!$C$20:$D$20,'III. Detail Excl - ER &amp; LTC'!$G$20,'III. Detail Excl - ER &amp; LTC'!$J$20,'III. Detail Excl - ER &amp; LTC'!$M$20,'III. Detail Excl - ER &amp; LTC'!$T$20,'III. Detail Excl - ER &amp; LTC'!$W$20,'III. Detail Excl - ER &amp; LTC'!$Z$20,'III. Detail Excl - ER &amp; LTC'!$AC$20,'III. Detail Excl - ER &amp; LTC'!$AJ$20,'III. Detail Excl - ER &amp; LTC'!$AM$20,'III. Detail Excl - ER &amp; LTC'!$AP$20,'III. Detail Excl - ER &amp; LTC'!$AS$20,'III. Detail Excl - ER &amp; LTC'!$AZ$20,'III. Detail Excl - ER &amp; LTC'!$BC$20,'III. Detail Excl - ER &amp; LTC'!$BF$20,'III. Detail Excl - ER &amp; LTC'!$BI$20)</c15:sqref>
                        </c15:fullRef>
                        <c15:formulaRef>
                          <c15:sqref>('III. Detail Excl - ER &amp; LTC'!$D$20,'III. Detail Excl - ER &amp; LTC'!$G$20,'III. Detail Excl - ER &amp; LTC'!$J$20,'III. Detail Excl - ER &amp; LTC'!$M$20,'III. Detail Excl - ER &amp; LTC'!$T$20,'III. Detail Excl - ER &amp; LTC'!$W$20,'III. Detail Excl - ER &amp; LTC'!$Z$20,'III. Detail Excl - ER &amp; LTC'!$AC$20,'III. Detail Excl - ER &amp; LTC'!$AJ$20,'III. Detail Excl - ER &amp; LTC'!$AM$20,'III. Detail Excl - ER &amp; LTC'!$AP$20,'III. Detail Excl - ER &amp; LTC'!$AS$20,'III. Detail Excl - ER &amp; LTC'!$AZ$20,'III. Detail Excl - ER &amp; LTC'!$BC$20,'III. Detail Excl - ER &amp; LTC'!$BF$20,'III. Detail Excl - ER &amp; LTC'!$BI$20)</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C-6C7E-41BE-8480-43FAD9819342}"/>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rgbClr val="00968F"/>
                  </a:solidFill>
                  <a:ln>
                    <a:noFill/>
                  </a:ln>
                  <a:effectLst/>
                </c:spPr>
                <c:invertIfNegative val="0"/>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LTC'!$C$21:$D$21,'III. Detail Excl - ER &amp; LTC'!$G$21,'III. Detail Excl - ER &amp; LTC'!$J$21,'III. Detail Excl - ER &amp; LTC'!$M$21,'III. Detail Excl - ER &amp; LTC'!$T$21,'III. Detail Excl - ER &amp; LTC'!$W$21,'III. Detail Excl - ER &amp; LTC'!$Z$21,'III. Detail Excl - ER &amp; LTC'!$AC$21,'III. Detail Excl - ER &amp; LTC'!$AJ$21,'III. Detail Excl - ER &amp; LTC'!$AM$21,'III. Detail Excl - ER &amp; LTC'!$AP$21,'III. Detail Excl - ER &amp; LTC'!$AS$21,'III. Detail Excl - ER &amp; LTC'!$AZ$21,'III. Detail Excl - ER &amp; LTC'!$BC$21,'III. Detail Excl - ER &amp; LTC'!$BF$21,'III. Detail Excl - ER &amp; LTC'!$BI$21)</c15:sqref>
                        </c15:fullRef>
                        <c15:formulaRef>
                          <c15:sqref>('III. Detail Excl - ER &amp; LTC'!$D$21,'III. Detail Excl - ER &amp; LTC'!$G$21,'III. Detail Excl - ER &amp; LTC'!$J$21,'III. Detail Excl - ER &amp; LTC'!$M$21,'III. Detail Excl - ER &amp; LTC'!$T$21,'III. Detail Excl - ER &amp; LTC'!$W$21,'III. Detail Excl - ER &amp; LTC'!$Z$21,'III. Detail Excl - ER &amp; LTC'!$AC$21,'III. Detail Excl - ER &amp; LTC'!$AJ$21,'III. Detail Excl - ER &amp; LTC'!$AM$21,'III. Detail Excl - ER &amp; LTC'!$AP$21,'III. Detail Excl - ER &amp; LTC'!$AS$21,'III. Detail Excl - ER &amp; LTC'!$AZ$21,'III. Detail Excl - ER &amp; LTC'!$BC$21,'III. Detail Excl - ER &amp; LTC'!$BF$21,'III. Detail Excl - ER &amp; LTC'!$BI$21)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D-6C7E-41BE-8480-43FAD9819342}"/>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LTC'!$B$22</c15:sqref>
                        </c15:formulaRef>
                      </c:ext>
                    </c:extLst>
                    <c:strCache>
                      <c:ptCount val="1"/>
                      <c:pt idx="0">
                        <c:v>Paid Claims for Visits for Outpatient BH Services with a BH Practitioner</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LTC'!$C$22:$D$22,'III. Detail Excl - ER &amp; LTC'!$G$22,'III. Detail Excl - ER &amp; LTC'!$J$22,'III. Detail Excl - ER &amp; LTC'!$M$22,'III. Detail Excl - ER &amp; LTC'!$T$22,'III. Detail Excl - ER &amp; LTC'!$W$22,'III. Detail Excl - ER &amp; LTC'!$Z$22,'III. Detail Excl - ER &amp; LTC'!$AC$22,'III. Detail Excl - ER &amp; LTC'!$AJ$22,'III. Detail Excl - ER &amp; LTC'!$AM$22,'III. Detail Excl - ER &amp; LTC'!$AP$22,'III. Detail Excl - ER &amp; LTC'!$AS$22,'III. Detail Excl - ER &amp; LTC'!$AZ$22,'III. Detail Excl - ER &amp; LTC'!$BC$22,'III. Detail Excl - ER &amp; LTC'!$BF$22,'III. Detail Excl - ER &amp; LTC'!$BI$22)</c15:sqref>
                        </c15:fullRef>
                        <c15:formulaRef>
                          <c15:sqref>('III. Detail Excl - ER &amp; LTC'!$D$22,'III. Detail Excl - ER &amp; LTC'!$G$22,'III. Detail Excl - ER &amp; LTC'!$J$22,'III. Detail Excl - ER &amp; LTC'!$M$22,'III. Detail Excl - ER &amp; LTC'!$T$22,'III. Detail Excl - ER &amp; LTC'!$W$22,'III. Detail Excl - ER &amp; LTC'!$Z$22,'III. Detail Excl - ER &amp; LTC'!$AC$22,'III. Detail Excl - ER &amp; LTC'!$AJ$22,'III. Detail Excl - ER &amp; LTC'!$AM$22,'III. Detail Excl - ER &amp; LTC'!$AP$22,'III. Detail Excl - ER &amp; LTC'!$AS$22,'III. Detail Excl - ER &amp; LTC'!$AZ$22,'III. Detail Excl - ER &amp; LTC'!$BC$22,'III. Detail Excl - ER &amp; LTC'!$BF$22,'III. Detail Excl - ER &amp; LTC'!$BI$22)</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E-6C7E-41BE-8480-43FAD9819342}"/>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'III. Detail Excl - ER &amp; LTC'!$B$23</c15:sqref>
                        </c15:formulaRef>
                      </c:ext>
                    </c:extLst>
                    <c:strCache>
                      <c:ptCount val="1"/>
                      <c:pt idx="0">
                        <c:v>Paid Claims for Visits for Outpatient BH Services with a Non-BH Practitioner</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LTC'!$C$23:$D$23,'III. Detail Excl - ER &amp; LTC'!$G$23,'III. Detail Excl - ER &amp; LTC'!$J$23,'III. Detail Excl - ER &amp; LTC'!$M$23,'III. Detail Excl - ER &amp; LTC'!$T$23,'III. Detail Excl - ER &amp; LTC'!$W$23,'III. Detail Excl - ER &amp; LTC'!$Z$23,'III. Detail Excl - ER &amp; LTC'!$AC$23,'III. Detail Excl - ER &amp; LTC'!$AJ$23,'III. Detail Excl - ER &amp; LTC'!$AM$23,'III. Detail Excl - ER &amp; LTC'!$AP$23,'III. Detail Excl - ER &amp; LTC'!$AS$23,'III. Detail Excl - ER &amp; LTC'!$AZ$23,'III. Detail Excl - ER &amp; LTC'!$BC$23,'III. Detail Excl - ER &amp; LTC'!$BF$23,'III. Detail Excl - ER &amp; LTC'!$BI$23)</c15:sqref>
                        </c15:fullRef>
                        <c15:formulaRef>
                          <c15:sqref>('III. Detail Excl - ER &amp; LTC'!$D$23,'III. Detail Excl - ER &amp; LTC'!$G$23,'III. Detail Excl - ER &amp; LTC'!$J$23,'III. Detail Excl - ER &amp; LTC'!$M$23,'III. Detail Excl - ER &amp; LTC'!$T$23,'III. Detail Excl - ER &amp; LTC'!$W$23,'III. Detail Excl - ER &amp; LTC'!$Z$23,'III. Detail Excl - ER &amp; LTC'!$AC$23,'III. Detail Excl - ER &amp; LTC'!$AJ$23,'III. Detail Excl - ER &amp; LTC'!$AM$23,'III. Detail Excl - ER &amp; LTC'!$AP$23,'III. Detail Excl - ER &amp; LTC'!$AS$23,'III. Detail Excl - ER &amp; LTC'!$AZ$23,'III. Detail Excl - ER &amp; LTC'!$BC$23,'III. Detail Excl - ER &amp; LTC'!$BF$23,'III. Detail Excl - ER &amp; LTC'!$BI$23)</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6C7E-41BE-8480-43FAD9819342}"/>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LTC'!$C$24:$D$24,'III. Detail Excl - ER &amp; LTC'!$G$24,'III. Detail Excl - ER &amp; LTC'!$J$24,'III. Detail Excl - ER &amp; LTC'!$M$24,'III. Detail Excl - ER &amp; LTC'!$T$24,'III. Detail Excl - ER &amp; LTC'!$W$24,'III. Detail Excl - ER &amp; LTC'!$Z$24,'III. Detail Excl - ER &amp; LTC'!$AC$24,'III. Detail Excl - ER &amp; LTC'!$AJ$24,'III. Detail Excl - ER &amp; LTC'!$AM$24,'III. Detail Excl - ER &amp; LTC'!$AP$24,'III. Detail Excl - ER &amp; LTC'!$AS$24,'III. Detail Excl - ER &amp; LTC'!$AZ$24,'III. Detail Excl - ER &amp; LTC'!$BC$24,'III. Detail Excl - ER &amp; LTC'!$BF$24,'III. Detail Excl - ER &amp; LTC'!$BI$24)</c15:sqref>
                        </c15:fullRef>
                        <c15:formulaRef>
                          <c15:sqref>('III. Detail Excl - ER &amp; LTC'!$D$24,'III. Detail Excl - ER &amp; LTC'!$G$24,'III. Detail Excl - ER &amp; LTC'!$J$24,'III. Detail Excl - ER &amp; LTC'!$M$24,'III. Detail Excl - ER &amp; LTC'!$T$24,'III. Detail Excl - ER &amp; LTC'!$W$24,'III. Detail Excl - ER &amp; LTC'!$Z$24,'III. Detail Excl - ER &amp; LTC'!$AC$24,'III. Detail Excl - ER &amp; LTC'!$AJ$24,'III. Detail Excl - ER &amp; LTC'!$AM$24,'III. Detail Excl - ER &amp; LTC'!$AP$24,'III. Detail Excl - ER &amp; LTC'!$AS$24,'III. Detail Excl - ER &amp; LTC'!$AZ$24,'III. Detail Excl - ER &amp; LTC'!$BC$24,'III. Detail Excl - ER &amp; LTC'!$BF$24,'III. Detail Excl - ER &amp; LTC'!$BI$24)</c15:sqref>
                        </c15:formulaRef>
                      </c:ext>
                    </c:extLst>
                    <c:numCache>
                      <c:formatCode>_("$"* #,##0.00_);_("$"* \(#,##0.00\);_("$"* "-"??_);_(@_)</c:formatCode>
                      <c:ptCount val="16"/>
                    </c:numCache>
                  </c:numRef>
                </c:val>
                <c:extLst xmlns:c15="http://schemas.microsoft.com/office/drawing/2012/chart">
                  <c:ext xmlns:c16="http://schemas.microsoft.com/office/drawing/2014/chart" uri="{C3380CC4-5D6E-409C-BE32-E72D297353CC}">
                    <c16:uniqueId val="{00000010-6C7E-41BE-8480-43FAD9819342}"/>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LTC'!$C$25:$D$25,'III. Detail Excl - ER &amp; LTC'!$G$25,'III. Detail Excl - ER &amp; LTC'!$J$25,'III. Detail Excl - ER &amp; LTC'!$M$25,'III. Detail Excl - ER &amp; LTC'!$T$25,'III. Detail Excl - ER &amp; LTC'!$W$25,'III. Detail Excl - ER &amp; LTC'!$Z$25,'III. Detail Excl - ER &amp; LTC'!$AC$25,'III. Detail Excl - ER &amp; LTC'!$AJ$25,'III. Detail Excl - ER &amp; LTC'!$AM$25,'III. Detail Excl - ER &amp; LTC'!$AP$25,'III. Detail Excl - ER &amp; LTC'!$AS$25,'III. Detail Excl - ER &amp; LTC'!$AZ$25,'III. Detail Excl - ER &amp; LTC'!$BC$25,'III. Detail Excl - ER &amp; LTC'!$BF$25,'III. Detail Excl - ER &amp; LTC'!$BI$25)</c15:sqref>
                        </c15:fullRef>
                        <c15:formulaRef>
                          <c15:sqref>('III. Detail Excl - ER &amp; LTC'!$D$25,'III. Detail Excl - ER &amp; LTC'!$G$25,'III. Detail Excl - ER &amp; LTC'!$J$25,'III. Detail Excl - ER &amp; LTC'!$M$25,'III. Detail Excl - ER &amp; LTC'!$T$25,'III. Detail Excl - ER &amp; LTC'!$W$25,'III. Detail Excl - ER &amp; LTC'!$Z$25,'III. Detail Excl - ER &amp; LTC'!$AC$25,'III. Detail Excl - ER &amp; LTC'!$AJ$25,'III. Detail Excl - ER &amp; LTC'!$AM$25,'III. Detail Excl - ER &amp; LTC'!$AP$25,'III. Detail Excl - ER &amp; LTC'!$AS$25,'III. Detail Excl - ER &amp; LTC'!$AZ$25,'III. Detail Excl - ER &amp; LTC'!$BC$25,'III. Detail Excl - ER &amp; LTC'!$BF$25,'III. Detail Excl - ER &amp; LTC'!$BI$25)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80A4-4F53-AB47-FE06A4F6A63C}"/>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LTC'!$C$26:$D$26,'III. Detail Excl - ER &amp; LTC'!$G$26,'III. Detail Excl - ER &amp; LTC'!$J$26,'III. Detail Excl - ER &amp; LTC'!$M$26,'III. Detail Excl - ER &amp; LTC'!$T$26,'III. Detail Excl - ER &amp; LTC'!$W$26,'III. Detail Excl - ER &amp; LTC'!$Z$26,'III. Detail Excl - ER &amp; LTC'!$AC$26,'III. Detail Excl - ER &amp; LTC'!$AJ$26,'III. Detail Excl - ER &amp; LTC'!$AM$26,'III. Detail Excl - ER &amp; LTC'!$AP$26,'III. Detail Excl - ER &amp; LTC'!$AS$26,'III. Detail Excl - ER &amp; LTC'!$AZ$26,'III. Detail Excl - ER &amp; LTC'!$BC$26,'III. Detail Excl - ER &amp; LTC'!$BF$26,'III. Detail Excl - ER &amp; LTC'!$BI$26)</c15:sqref>
                        </c15:fullRef>
                        <c15:formulaRef>
                          <c15:sqref>('III. Detail Excl - ER &amp; LTC'!$D$26,'III. Detail Excl - ER &amp; LTC'!$G$26,'III. Detail Excl - ER &amp; LTC'!$J$26,'III. Detail Excl - ER &amp; LTC'!$M$26,'III. Detail Excl - ER &amp; LTC'!$T$26,'III. Detail Excl - ER &amp; LTC'!$W$26,'III. Detail Excl - ER &amp; LTC'!$Z$26,'III. Detail Excl - ER &amp; LTC'!$AC$26,'III. Detail Excl - ER &amp; LTC'!$AJ$26,'III. Detail Excl - ER &amp; LTC'!$AM$26,'III. Detail Excl - ER &amp; LTC'!$AP$26,'III. Detail Excl - ER &amp; LTC'!$AS$26,'III. Detail Excl - ER &amp; LTC'!$AZ$26,'III. Detail Excl - ER &amp; LTC'!$BC$26,'III. Detail Excl - ER &amp; LTC'!$BF$26,'III. Detail Excl - ER &amp; LTC'!$BI$26)</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1-80A4-4F53-AB47-FE06A4F6A63C}"/>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('III. Detail Excl - ER &amp; LTC'!$C$7:$D$7,'III.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ullRef>
                        <c15:formulaRef>
                          <c15:sqref>('III. Detail Excl - ER &amp; LTC'!$D$7,'III. Detail Excl - ER &amp; LTC'!$G$7,'III. Detail Excl - ER &amp; LTC'!$J$7,'III. Detail Excl - ER &amp; LTC'!$M$7,'III. Detail Excl - ER &amp; LTC'!$T$7,'III. Detail Excl - ER &amp; LTC'!$W$7,'III. Detail Excl - ER &amp; LTC'!$Z$7,'III. Detail Excl - ER &amp; LTC'!$AC$7,'III. Detail Excl - ER &amp; LTC'!$AJ$7,'III. Detail Excl - ER &amp; LTC'!$AM$7,'III. Detail Excl - ER &amp; LTC'!$AP$7,'III. Detail Excl - ER &amp; LTC'!$AS$7,'III. Detail Excl - ER &amp; LTC'!$AZ$7,'III. Detail Excl - ER &amp; LTC'!$BC$7,'III. Detail Excl - ER &amp; LTC'!$BF$7,'III. Detail Excl - ER &amp; LTC'!$BI$7)</c15:sqref>
                        </c15:formulaRef>
                      </c:ext>
                    </c:extLst>
                    <c:strCache>
                      <c:ptCount val="16"/>
                      <c:pt idx="0">
                        <c:v>2020Q1 - Per 1000 Mbrs</c:v>
                      </c:pt>
                      <c:pt idx="1">
                        <c:v>2020Q2 - Per 1000 Mbrs</c:v>
                      </c:pt>
                      <c:pt idx="2">
                        <c:v>2020Q3 - Per 1000 Mbrs</c:v>
                      </c:pt>
                      <c:pt idx="3">
                        <c:v>2020Q4 - Per 1000 Mbrs</c:v>
                      </c:pt>
                      <c:pt idx="4">
                        <c:v>2021Q1 - Per 1000 Mbrs</c:v>
                      </c:pt>
                      <c:pt idx="5">
                        <c:v>2021Q2 - Per 1000 Mbrs</c:v>
                      </c:pt>
                      <c:pt idx="6">
                        <c:v>2021Q3 - Per 1000 Mbrs</c:v>
                      </c:pt>
                      <c:pt idx="7">
                        <c:v>2021Q4 - Per 1000 Mbrs</c:v>
                      </c:pt>
                      <c:pt idx="8">
                        <c:v>2022Q1 - Per 1000 Mbrs</c:v>
                      </c:pt>
                      <c:pt idx="9">
                        <c:v>2022Q2 - Per 1000 Mbrs</c:v>
                      </c:pt>
                      <c:pt idx="10">
                        <c:v>2022Q3 - Per 1000 Mbrs</c:v>
                      </c:pt>
                      <c:pt idx="11">
                        <c:v>2022Q4 - Per 1000 Mbrs</c:v>
                      </c:pt>
                      <c:pt idx="12">
                        <c:v>2023Q1 - Per 1000 Mbrs</c:v>
                      </c:pt>
                      <c:pt idx="13">
                        <c:v>2023Q2 - Per 1000 Mbrs</c:v>
                      </c:pt>
                      <c:pt idx="14">
                        <c:v>2023Q3 - Per 1000 Mbrs</c:v>
                      </c:pt>
                      <c:pt idx="15">
                        <c:v>2023Q4 - Per 1000 Mbrs</c:v>
                      </c:pt>
                    </c:strCache>
                  </c:strRef>
                </c:cat>
                <c:val>
                  <c:numRef>
                    <c:extLst>
                      <c:ext xmlns:c15="http://schemas.microsoft.com/office/drawing/2012/chart" uri="{02D57815-91ED-43cb-92C2-25804820EDAC}">
                        <c15:fullRef>
                          <c15:sqref>('III. Detail Excl - ER &amp; LTC'!$C$27:$D$27,'III. Detail Excl - ER &amp; LTC'!$G$27,'III. Detail Excl - ER &amp; LTC'!$J$27,'III. Detail Excl - ER &amp; LTC'!$M$27,'III. Detail Excl - ER &amp; LTC'!$T$27,'III. Detail Excl - ER &amp; LTC'!$W$27,'III. Detail Excl - ER &amp; LTC'!$Z$27,'III. Detail Excl - ER &amp; LTC'!$AC$27,'III. Detail Excl - ER &amp; LTC'!$AJ$27,'III. Detail Excl - ER &amp; LTC'!$AM$27,'III. Detail Excl - ER &amp; LTC'!$AP$27,'III. Detail Excl - ER &amp; LTC'!$AS$27,'III. Detail Excl - ER &amp; LTC'!$AZ$27,'III. Detail Excl - ER &amp; LTC'!$BC$27,'III. Detail Excl - ER &amp; LTC'!$BF$27,'III. Detail Excl - ER &amp; LTC'!$BI$27)</c15:sqref>
                        </c15:fullRef>
                        <c15:formulaRef>
                          <c15:sqref>('III. Detail Excl - ER &amp; LTC'!$D$27,'III. Detail Excl - ER &amp; LTC'!$G$27,'III. Detail Excl - ER &amp; LTC'!$J$27,'III. Detail Excl - ER &amp; LTC'!$M$27,'III. Detail Excl - ER &amp; LTC'!$T$27,'III. Detail Excl - ER &amp; LTC'!$W$27,'III. Detail Excl - ER &amp; LTC'!$Z$27,'III. Detail Excl - ER &amp; LTC'!$AC$27,'III. Detail Excl - ER &amp; LTC'!$AJ$27,'III. Detail Excl - ER &amp; LTC'!$AM$27,'III. Detail Excl - ER &amp; LTC'!$AP$27,'III. Detail Excl - ER &amp; LTC'!$AS$27,'III. Detail Excl - ER &amp; LTC'!$AZ$27,'III. Detail Excl - ER &amp; LTC'!$BC$27,'III. Detail Excl - ER &amp; LTC'!$BF$27,'III. Detail Excl - ER &amp; LTC'!$BI$27)</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2-80A4-4F53-AB47-FE06A4F6A63C}"/>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6.710266688658012E-2"/>
          <c:y val="0.87814288764143722"/>
          <c:w val="0.86579448669343684"/>
          <c:h val="0.10518479448442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baseline="0"/>
              <a:t>5. Total Member Months</a:t>
            </a:r>
            <a:endParaRPr lang="en-US" sz="900" b="1"/>
          </a:p>
        </c:rich>
      </c:tx>
      <c:layout>
        <c:manualLayout>
          <c:xMode val="edge"/>
          <c:yMode val="edge"/>
          <c:x val="0.34181871973763595"/>
          <c:y val="1.6348969308491428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723039424222266"/>
          <c:y val="7.8911517997138275E-2"/>
          <c:w val="0.78846655863743964"/>
          <c:h val="0.75664421003893745"/>
        </c:manualLayout>
      </c:layout>
      <c:barChart>
        <c:barDir val="bar"/>
        <c:grouping val="clustered"/>
        <c:varyColors val="0"/>
        <c:ser>
          <c:idx val="3"/>
          <c:order val="3"/>
          <c:tx>
            <c:strRef>
              <c:f>'III. Detail Excl - ER &amp; LTC'!$B$10</c:f>
              <c:strCache>
                <c:ptCount val="1"/>
                <c:pt idx="0">
                  <c:v>Total Member Months</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('III. Detail Excl - ER &amp; LTC'!$C$10,'III. Detail Excl - ER &amp; LTC'!$F$10,'III. Detail Excl - ER &amp; LTC'!$I$10,'III. Detail Excl - ER &amp; LTC'!$L$10,'III. Detail Excl - ER &amp; LTC'!$S$10,'III. Detail Excl - ER &amp; LTC'!$V$10,'III. Detail Excl - ER &amp; LTC'!$Y$10,'III. Detail Excl - ER &amp; LTC'!$AB$10,'III. Detail Excl - ER &amp; LTC'!$AI$10,'III. Detail Excl - ER &amp; LTC'!$AL$10,'III. Detail Excl - ER &amp; LTC'!$AO$10,'III. Detail Excl - ER &amp; LTC'!$AR$10,'III. Detail Excl - ER &amp; LTC'!$AY$10,'III. Detail Excl - ER &amp; LTC'!$BB$10,'III. Detail Excl - ER &amp; LTC'!$BE$10,'III. Detail Excl - ER &amp; LTC'!$BH$10)</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0-596E-463F-9501-70A37C663F8F}"/>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('III. Detail Excl - ER &amp; LTC'!$C$7,'III. Detail Excl - ER &amp; LTC'!$F$7,'III. Detail Excl - ER &amp; LTC'!$I$7,'III. Detail Excl - ER &amp; LTC'!$L$7,'III. Detail Excl - ER &amp; LTC'!$S$7,'III. Detail Excl - ER &amp; LTC'!$V$7,'III. Detail Excl - ER &amp; LTC'!$Y$7,'III. Detail Excl - ER &amp; LTC'!$AB$7,'III. Detail Excl - ER &amp; LTC'!$AI$7,'III. Detail Excl - ER &amp; LTC'!$AL$7,'III. Detail Excl - ER &amp; LTC'!$AO$7,'III. Detail Excl - ER &amp; LTC'!$AR$7,'III. Detail Excl - ER &amp; LTC'!$AY$7,'III. Detail Excl - ER &amp; LTC'!$BB$7,'III. Detail Excl - ER &amp; LTC'!$BE$7,'III. Detail Excl - ER &amp; LTC'!$BH$7)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596E-463F-9501-70A37C663F8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LTC'!$B$8</c15:sqref>
                        </c15:formulaRef>
                      </c:ext>
                    </c:extLst>
                    <c:strCache>
                      <c:ptCount val="1"/>
                      <c:pt idx="0">
                        <c:v>Member (Excluding ER &amp; LTC)</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LTC'!$C$8,'III. Detail Excl - ER &amp; LTC'!$F$8,'III. Detail Excl - ER &amp; LTC'!$I$8,'III. Detail Excl - ER &amp; LTC'!$L$8,'III. Detail Excl - ER &amp; LTC'!$S$8,'III. Detail Excl - ER &amp; LTC'!$V$8,'III. Detail Excl - ER &amp; LTC'!$Y$8,'III. Detail Excl - ER &amp; LTC'!$AB$8,'III. Detail Excl - ER &amp; LTC'!$AI$8,'III. Detail Excl - ER &amp; LTC'!$AL$8,'III. Detail Excl - ER &amp; LTC'!$AO$8,'III. Detail Excl - ER &amp; LTC'!$AR$8,'III. Detail Excl - ER &amp; LTC'!$AY$8,'III. Detail Excl - ER &amp; LTC'!$BB$8,'III. Detail Excl - ER &amp; LTC'!$BE$8,'III. Detail Excl - ER &amp; LTC'!$BH$8)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2-596E-463F-9501-70A37C663F8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LTC'!$C$9,'III. Detail Excl - ER &amp; LTC'!$F$9,'III. Detail Excl - ER &amp; LTC'!$I$9,'III. Detail Excl - ER &amp; LTC'!$L$9,'III. Detail Excl - ER &amp; LTC'!$S$9,'III. Detail Excl - ER &amp; LTC'!$V$9,'III. Detail Excl - ER &amp; LTC'!$Y$9,'III. Detail Excl - ER &amp; LTC'!$AB$9,'III. Detail Excl - ER &amp; LTC'!$AI$9,'III. Detail Excl - ER &amp; LTC'!$AL$9,'III. Detail Excl - ER &amp; LTC'!$AO$9,'III. Detail Excl - ER &amp; LTC'!$AR$9,'III. Detail Excl - ER &amp; LTC'!$AY$9,'III. Detail Excl - ER &amp; LTC'!$BB$9,'III. Detail Excl - ER &amp; LTC'!$BE$9,'III. Detail Excl - ER &amp; LTC'!$BH$9)</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3-596E-463F-9501-70A37C663F8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'III. Detail Excl - ER &amp; LTC'!$B$11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LTC'!$C$11,'III. Detail Excl - ER &amp; LTC'!$F$11,'III. Detail Excl - ER &amp; LTC'!$I$11,'III. Detail Excl - ER &amp; LTC'!$L$11,'III. Detail Excl - ER &amp; LTC'!$S$11,'III. Detail Excl - ER &amp; LTC'!$V$11,'III. Detail Excl - ER &amp; LTC'!$Y$11,'III. Detail Excl - ER &amp; LTC'!$AB$11,'III. Detail Excl - ER &amp; LTC'!$AI$11,'III. Detail Excl - ER &amp; LTC'!$AL$11,'III. Detail Excl - ER &amp; LTC'!$AO$11,'III. Detail Excl - ER &amp; LTC'!$AR$11,'III. Detail Excl - ER &amp; LTC'!$AY$11,'III. Detail Excl - ER &amp; LTC'!$BB$11,'III. Detail Excl - ER &amp; LTC'!$BE$11,'III. Detail Excl - ER &amp; LTC'!$BH$11)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4-596E-463F-9501-70A37C663F8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LTC'!$B$12</c15:sqref>
                        </c15:formulaRef>
                      </c:ext>
                    </c:extLst>
                    <c:strCache>
                      <c:ptCount val="1"/>
                      <c:pt idx="0">
                        <c:v>Unique Members with an Outpatient Visit for BH Services Provided by a Non-BH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LTC'!$C$12,'III. Detail Excl - ER &amp; LTC'!$F$12,'III. Detail Excl - ER &amp; LTC'!$I$12,'III. Detail Excl - ER &amp; LTC'!$L$12,'III. Detail Excl - ER &amp; LTC'!$S$12,'III. Detail Excl - ER &amp; LTC'!$V$12,'III. Detail Excl - ER &amp; LTC'!$Y$12,'III. Detail Excl - ER &amp; LTC'!$AB$12,'III. Detail Excl - ER &amp; LTC'!$AI$12,'III. Detail Excl - ER &amp; LTC'!$AL$12,'III. Detail Excl - ER &amp; LTC'!$AO$12,'III. Detail Excl - ER &amp; LTC'!$AR$12,'III. Detail Excl - ER &amp; LTC'!$AY$12,'III. Detail Excl - ER &amp; LTC'!$BB$12,'III. Detail Excl - ER &amp; LTC'!$BE$12,'III. Detail Excl - ER &amp; LTC'!$BH$12)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5-596E-463F-9501-70A37C663F8F}"/>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LTC'!$C$13,'III. Detail Excl - ER &amp; LTC'!$F$13,'III. Detail Excl - ER &amp; LTC'!$I$13,'III. Detail Excl - ER &amp; LTC'!$L$13,'III. Detail Excl - ER &amp; LTC'!$S$13,'III. Detail Excl - ER &amp; LTC'!$V$13,'III. Detail Excl - ER &amp; LTC'!$Y$13,'III. Detail Excl - ER &amp; LTC'!$AB$13,'III. Detail Excl - ER &amp; LTC'!$AI$13,'III. Detail Excl - ER &amp; LTC'!$AL$13,'III. Detail Excl - ER &amp; LTC'!$AO$13,'III. Detail Excl - ER &amp; LTC'!$AR$13,'III. Detail Excl - ER &amp; LTC'!$AY$13,'III. Detail Excl - ER &amp; LTC'!$BB$13,'III. Detail Excl - ER &amp; LTC'!$BE$13,'III. Detail Excl - ER &amp; LTC'!$BH$13)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596E-463F-9501-70A37C663F8F}"/>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LTC'!$C$14,'III. Detail Excl - ER &amp; LTC'!$F$14,'III. Detail Excl - ER &amp; LTC'!$I$14,'III. Detail Excl - ER &amp; LTC'!$L$14,'III. Detail Excl - ER &amp; LTC'!$S$14,'III. Detail Excl - ER &amp; LTC'!$V$14,'III. Detail Excl - ER &amp; LTC'!$Y$14,'III. Detail Excl - ER &amp; LTC'!$AB$14,'III. Detail Excl - ER &amp; LTC'!$AI$14,'III. Detail Excl - ER &amp; LTC'!$AL$14,'III. Detail Excl - ER &amp; LTC'!$AO$14,'III. Detail Excl - ER &amp; LTC'!$AR$14,'III. Detail Excl - ER &amp; LTC'!$AY$14,'III. Detail Excl - ER &amp; LTC'!$BB$14,'III. Detail Excl - ER &amp; LTC'!$BE$14,'III. Detail Excl - ER &amp; LTC'!$BH$14)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7-596E-463F-9501-70A37C663F8F}"/>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chemeClr val="accent5">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LTC'!$C$15,'III. Detail Excl - ER &amp; LTC'!$F$15,'III. Detail Excl - ER &amp; LTC'!$I$15,'III. Detail Excl - ER &amp; LTC'!$L$15,'III. Detail Excl - ER &amp; LTC'!$S$15,'III. Detail Excl - ER &amp; LTC'!$V$15,'III. Detail Excl - ER &amp; LTC'!$Y$15,'III. Detail Excl - ER &amp; LTC'!$AB$15,'III. Detail Excl - ER &amp; LTC'!$AI$15,'III. Detail Excl - ER &amp; LTC'!$AL$15,'III. Detail Excl - ER &amp; LTC'!$AO$15,'III. Detail Excl - ER &amp; LTC'!$AR$15,'III. Detail Excl - ER &amp; LTC'!$AY$15,'III. Detail Excl - ER &amp; LTC'!$BB$15,'III. Detail Excl - ER &amp; LTC'!$BE$15,'III. Detail Excl - ER &amp; LTC'!$BH$15)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8-596E-463F-9501-70A37C663F8F}"/>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LTC'!$C$16,'III. Detail Excl - ER &amp; LTC'!$F$16,'III. Detail Excl - ER &amp; LTC'!$I$16,'III. Detail Excl - ER &amp; LTC'!$L$16,'III. Detail Excl - ER &amp; LTC'!$S$16,'III. Detail Excl - ER &amp; LTC'!$V$16,'III. Detail Excl - ER &amp; LTC'!$Y$16,'III. Detail Excl - ER &amp; LTC'!$AB$16,'III. Detail Excl - ER &amp; LTC'!$AI$16,'III. Detail Excl - ER &amp; LTC'!$AL$16,'III. Detail Excl - ER &amp; LTC'!$AO$16,'III. Detail Excl - ER &amp; LTC'!$AR$16,'III. Detail Excl - ER &amp; LTC'!$AY$16,'III. Detail Excl - ER &amp; LTC'!$BB$16,'III. Detail Excl - ER &amp; LTC'!$BE$16,'III. Detail Excl - ER &amp; LTC'!$BH$16)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9-596E-463F-9501-70A37C663F8F}"/>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LTC'!$C$17,'III. Detail Excl - ER &amp; LTC'!$F$17,'III. Detail Excl - ER &amp; LTC'!$I$17,'III. Detail Excl - ER &amp; LTC'!$L$17,'III. Detail Excl - ER &amp; LTC'!$S$17,'III. Detail Excl - ER &amp; LTC'!$V$17,'III. Detail Excl - ER &amp; LTC'!$Y$17,'III. Detail Excl - ER &amp; LTC'!$AB$17,'III. Detail Excl - ER &amp; LTC'!$AI$17,'III. Detail Excl - ER &amp; LTC'!$AL$17,'III. Detail Excl - ER &amp; LTC'!$AO$17,'III. Detail Excl - ER &amp; LTC'!$AR$17,'III. Detail Excl - ER &amp; LTC'!$AY$17,'III. Detail Excl - ER &amp; LTC'!$BB$17,'III. Detail Excl - ER &amp; LTC'!$BE$17,'III. Detail Excl - ER &amp; LTC'!$BH$17)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A-596E-463F-9501-70A37C663F8F}"/>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chemeClr val="accent5">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LTC'!$C$18,'III. Detail Excl - ER &amp; LTC'!$F$18,'III. Detail Excl - ER &amp; LTC'!$I$18,'III. Detail Excl - ER &amp; LTC'!$L$18,'III. Detail Excl - ER &amp; LTC'!$S$18,'III. Detail Excl - ER &amp; LTC'!$V$18,'III. Detail Excl - ER &amp; LTC'!$Y$18,'III. Detail Excl - ER &amp; LTC'!$AB$18,'III. Detail Excl - ER &amp; LTC'!$AI$18,'III. Detail Excl - ER &amp; LTC'!$AL$18,'III. Detail Excl - ER &amp; LTC'!$AO$18,'III. Detail Excl - ER &amp; LTC'!$AR$18,'III. Detail Excl - ER &amp; LTC'!$AY$18,'III. Detail Excl - ER &amp; LTC'!$BB$18,'III. Detail Excl - ER &amp; LTC'!$BE$18,'III. Detail Excl - ER &amp; LTC'!$BH$18)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B-596E-463F-9501-70A37C663F8F}"/>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LTC'!$C$19,'III. Detail Excl - ER &amp; LTC'!$F$19,'III. Detail Excl - ER &amp; LTC'!$I$19,'III. Detail Excl - ER &amp; LTC'!$L$19,'III. Detail Excl - ER &amp; LTC'!$S$19,'III. Detail Excl - ER &amp; LTC'!$V$19,'III. Detail Excl - ER &amp; LTC'!$Y$19,'III. Detail Excl - ER &amp; LTC'!$AB$19,'III. Detail Excl - ER &amp; LTC'!$AI$19,'III. Detail Excl - ER &amp; LTC'!$AL$19,'III. Detail Excl - ER &amp; LTC'!$AO$19,'III. Detail Excl - ER &amp; LTC'!$AR$19,'III. Detail Excl - ER &amp; LTC'!$AY$19,'III. Detail Excl - ER &amp; LTC'!$BB$19,'III. Detail Excl - ER &amp; LTC'!$BE$19,'III. Detail Excl - ER &amp; LTC'!$BH$19)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C-596E-463F-9501-70A37C663F8F}"/>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rgbClr val="00968F"/>
                  </a:solidFill>
                  <a:ln>
                    <a:noFill/>
                  </a:ln>
                  <a:effectLst/>
                </c:spPr>
                <c:invertIfNegative val="0"/>
                <c:dLbls>
                  <c:dLbl>
                    <c:idx val="0"/>
                    <c:layout>
                      <c:manualLayout>
                        <c:x val="-3.1478582597537589E-17"/>
                        <c:y val="-2.6595744680851064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596E-463F-9501-70A37C663F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LTC'!$C$20,'III. Detail Excl - ER &amp; LTC'!$F$20,'III. Detail Excl - ER &amp; LTC'!$I$20,'III. Detail Excl - ER &amp; LTC'!$L$20,'III. Detail Excl - ER &amp; LTC'!$S$20,'III. Detail Excl - ER &amp; LTC'!$V$20,'III. Detail Excl - ER &amp; LTC'!$Y$20,'III. Detail Excl - ER &amp; LTC'!$AB$20,'III. Detail Excl - ER &amp; LTC'!$AI$20,'III. Detail Excl - ER &amp; LTC'!$AL$20,'III. Detail Excl - ER &amp; LTC'!$AO$20,'III. Detail Excl - ER &amp; LTC'!$AR$20,'III. Detail Excl - ER &amp; LTC'!$AY$20,'III. Detail Excl - ER &amp; LTC'!$BB$20,'III. Detail Excl - ER &amp; LTC'!$BE$20,'III. Detail Excl - ER &amp; LTC'!$BH$20)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E-596E-463F-9501-70A37C663F8F}"/>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LTC'!$C$21,'III. Detail Excl - ER &amp; LTC'!$F$21,'III. Detail Excl - ER &amp; LTC'!$I$21,'III. Detail Excl - ER &amp; LTC'!$L$21,'III. Detail Excl - ER &amp; LTC'!$S$21,'III. Detail Excl - ER &amp; LTC'!$V$21,'III. Detail Excl - ER &amp; LTC'!$Y$21,'III. Detail Excl - ER &amp; LTC'!$AB$21,'III. Detail Excl - ER &amp; LTC'!$AI$21,'III. Detail Excl - ER &amp; LTC'!$AL$21,'III. Detail Excl - ER &amp; LTC'!$AO$21,'III. Detail Excl - ER &amp; LTC'!$AR$21,'III. Detail Excl - ER &amp; LTC'!$AY$21,'III. Detail Excl - ER &amp; LTC'!$BB$21,'III. Detail Excl - ER &amp; LTC'!$BE$21,'III. Detail Excl - ER &amp; LTC'!$BH$21)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596E-463F-9501-70A37C663F8F}"/>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'III. Detail Excl - ER &amp; LTC'!$B$22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LTC'!$C$22,'III. Detail Excl - ER &amp; LTC'!$F$22,'III. Detail Excl - ER &amp; LTC'!$I$22,'III. Detail Excl - ER &amp; LTC'!$L$22,'III. Detail Excl - ER &amp; LTC'!$S$22,'III. Detail Excl - ER &amp; LTC'!$V$22,'III. Detail Excl - ER &amp; LTC'!$Y$22,'III. Detail Excl - ER &amp; LTC'!$AB$22,'III. Detail Excl - ER &amp; LTC'!$AI$22,'III. Detail Excl - ER &amp; LTC'!$AL$22,'III. Detail Excl - ER &amp; LTC'!$AO$22,'III. Detail Excl - ER &amp; LTC'!$AR$22,'III. Detail Excl - ER &amp; LTC'!$AY$22,'III. Detail Excl - ER &amp; LTC'!$BB$22,'III. Detail Excl - ER &amp; LTC'!$BE$22,'III. Detail Excl - ER &amp; LTC'!$BH$22)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596E-463F-9501-70A37C663F8F}"/>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LTC'!$C$23,'III. Detail Excl - ER &amp; LTC'!$F$23,'III. Detail Excl - ER &amp; LTC'!$I$23,'III. Detail Excl - ER &amp; LTC'!$L$23,'III. Detail Excl - ER &amp; LTC'!$S$23,'III. Detail Excl - ER &amp; LTC'!$V$23,'III. Detail Excl - ER &amp; LTC'!$Y$23,'III. Detail Excl - ER &amp; LTC'!$AB$23,'III. Detail Excl - ER &amp; LTC'!$AI$23,'III. Detail Excl - ER &amp; LTC'!$AL$23,'III. Detail Excl - ER &amp; LTC'!$AO$23,'III. Detail Excl - ER &amp; LTC'!$AR$23,'III. Detail Excl - ER &amp; LTC'!$AY$23,'III. Detail Excl - ER &amp; LTC'!$BB$23,'III. Detail Excl - ER &amp; LTC'!$BE$23,'III. Detail Excl - ER &amp; LTC'!$BH$23)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1-596E-463F-9501-70A37C663F8F}"/>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LTC'!$C$24,'III. Detail Excl - ER &amp; LTC'!$F$24,'III. Detail Excl - ER &amp; LTC'!$I$24,'III. Detail Excl - ER &amp; LTC'!$L$24,'III. Detail Excl - ER &amp; LTC'!$S$24,'III. Detail Excl - ER &amp; LTC'!$V$24,'III. Detail Excl - ER &amp; LTC'!$Y$24,'III. Detail Excl - ER &amp; LTC'!$AB$24,'III. Detail Excl - ER &amp; LTC'!$AI$24,'III. Detail Excl - ER &amp; LTC'!$AL$24,'III. Detail Excl - ER &amp; LTC'!$AO$24,'III. Detail Excl - ER &amp; LTC'!$AR$24,'III. Detail Excl - ER &amp; LTC'!$AY$24,'III. Detail Excl - ER &amp; LTC'!$BB$24,'III. Detail Excl - ER &amp; LTC'!$BE$24,'III. Detail Excl - ER &amp; LTC'!$BH$24)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2-596E-463F-9501-70A37C663F8F}"/>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LTC'!$C$25,'III. Detail Excl - ER &amp; LTC'!$F$25,'III. Detail Excl - ER &amp; LTC'!$I$25,'III. Detail Excl - ER &amp; LTC'!$L$25,'III. Detail Excl - ER &amp; LTC'!$S$25,'III. Detail Excl - ER &amp; LTC'!$V$25,'III. Detail Excl - ER &amp; LTC'!$Y$25,'III. Detail Excl - ER &amp; LTC'!$AB$25,'III. Detail Excl - ER &amp; LTC'!$AI$25,'III. Detail Excl - ER &amp; LTC'!$AL$25,'III. Detail Excl - ER &amp; LTC'!$AO$25,'III. Detail Excl - ER &amp; LTC'!$AR$25,'III. Detail Excl - ER &amp; LTC'!$AY$25,'III. Detail Excl - ER &amp; LTC'!$BB$25,'III. Detail Excl - ER &amp; LTC'!$BE$25,'III. Detail Excl - ER &amp; LTC'!$BH$25)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E949-47C4-A959-6C9F5B29AFD7}"/>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LTC'!$C$26,'III. Detail Excl - ER &amp; LTC'!$F$26,'III. Detail Excl - ER &amp; LTC'!$I$26,'III. Detail Excl - ER &amp; LTC'!$L$26,'III. Detail Excl - ER &amp; LTC'!$S$26,'III. Detail Excl - ER &amp; LTC'!$V$26,'III. Detail Excl - ER &amp; LTC'!$Y$26,'III. Detail Excl - ER &amp; LTC'!$AB$26,'III. Detail Excl - ER &amp; LTC'!$AI$26,'III. Detail Excl - ER &amp; LTC'!$AL$26,'III. Detail Excl - ER &amp; LTC'!$AO$26,'III. Detail Excl - ER &amp; LTC'!$AR$26,'III. Detail Excl - ER &amp; LTC'!$AY$26,'III. Detail Excl - ER &amp; LTC'!$BB$26,'III. Detail Excl - ER &amp; LTC'!$BE$26,'III. Detail Excl - ER &amp; LTC'!$BH$26)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E949-47C4-A959-6C9F5B29AFD7}"/>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LTC'!$C$27,'III. Detail Excl - ER &amp; LTC'!$F$27,'III. Detail Excl - ER &amp; LTC'!$I$27,'III. Detail Excl - ER &amp; LTC'!$L$27,'III. Detail Excl - ER &amp; LTC'!$S$27,'III. Detail Excl - ER &amp; LTC'!$V$27,'III. Detail Excl - ER &amp; LTC'!$Y$27,'III. Detail Excl - ER &amp; LTC'!$AB$27,'III. Detail Excl - ER &amp; LTC'!$AI$27,'III. Detail Excl - ER &amp; LTC'!$AL$27,'III. Detail Excl - ER &amp; LTC'!$AO$27,'III. Detail Excl - ER &amp; LTC'!$AR$27,'III. Detail Excl - ER &amp; LTC'!$AY$27,'III. Detail Excl - ER &amp; LTC'!$BB$27,'III. Detail Excl - ER &amp; LTC'!$BE$27,'III. Detail Excl - ER &amp; LTC'!$BH$27)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2-E949-47C4-A959-6C9F5B29AFD7}"/>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0.32939543918134989"/>
          <c:y val="0.94479268149472739"/>
          <c:w val="0.34120912163730027"/>
          <c:h val="3.600486059065954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ysClr val="windowText" lastClr="000000">
                    <a:lumMod val="65000"/>
                    <a:lumOff val="35000"/>
                  </a:sysClr>
                </a:solidFill>
                <a:latin typeface="+mn-lt"/>
                <a:ea typeface="+mn-ea"/>
                <a:cs typeface="+mn-cs"/>
              </a:defRPr>
            </a:pPr>
            <a:r>
              <a:rPr lang="en-US" sz="900" b="1" i="0" baseline="0">
                <a:effectLst/>
                <a:latin typeface="+mn-lt"/>
              </a:rPr>
              <a:t>6b. </a:t>
            </a:r>
            <a:r>
              <a:rPr lang="en-US" sz="900" b="1" i="0" baseline="0">
                <a:effectLst/>
              </a:rPr>
              <a:t>Outpatient BH Services with a BH and Non-BH Practitioner - PMPM</a:t>
            </a:r>
            <a:endParaRPr lang="en-US" sz="900">
              <a:effectLst/>
            </a:endParaRPr>
          </a:p>
        </c:rich>
      </c:tx>
      <c:layout>
        <c:manualLayout>
          <c:xMode val="edge"/>
          <c:yMode val="edge"/>
          <c:x val="0.12824601366742597"/>
          <c:y val="2.9296875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0.29544019654100212"/>
          <c:y val="0.1034580509511767"/>
          <c:w val="0.55194539625326788"/>
          <c:h val="0.72008613407607946"/>
        </c:manualLayout>
      </c:layout>
      <c:barChart>
        <c:barDir val="bar"/>
        <c:grouping val="clustered"/>
        <c:varyColors val="0"/>
        <c:ser>
          <c:idx val="14"/>
          <c:order val="14"/>
          <c:tx>
            <c:strRef>
              <c:f>'III. Detail Excl - ER &amp; LTC'!$B$22</c:f>
              <c:strCache>
                <c:ptCount val="1"/>
                <c:pt idx="0">
                  <c:v>Paid Claims for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ext>
              </c:extLst>
              <c: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f>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LTC'!$C$22:$E$22,'III. Detail Excl - ER &amp; LTC'!$H$22,'III. Detail Excl - ER &amp; LTC'!$K$22,'III. Detail Excl - ER &amp; LTC'!$N$22,'III. Detail Excl - ER &amp; LTC'!$U$22,'III. Detail Excl - ER &amp; LTC'!$X$22,'III. Detail Excl - ER &amp; LTC'!$AA$22,'III. Detail Excl - ER &amp; LTC'!$AD$22,'III. Detail Excl - ER &amp; LTC'!$AK$22,'III. Detail Excl - ER &amp; LTC'!$AN$22,'III. Detail Excl - ER &amp; LTC'!$AQ$22,'III. Detail Excl - ER &amp; LTC'!$AT$22,'III. Detail Excl - ER &amp; LTC'!$BA$22,'III. Detail Excl - ER &amp; LTC'!$BD$22,'III. Detail Excl - ER &amp; LTC'!$BG$22,'III. Detail Excl - ER &amp; LTC'!$BJ$22)</c15:sqref>
                  </c15:fullRef>
                </c:ext>
              </c:extLst>
              <c:f>('III. Detail Excl - ER &amp; LTC'!$E$22,'III. Detail Excl - ER &amp; LTC'!$H$22,'III. Detail Excl - ER &amp; LTC'!$K$22,'III. Detail Excl - ER &amp; LTC'!$N$22,'III. Detail Excl - ER &amp; LTC'!$U$22,'III. Detail Excl - ER &amp; LTC'!$X$22,'III. Detail Excl - ER &amp; LTC'!$AA$22,'III. Detail Excl - ER &amp; LTC'!$AD$22,'III. Detail Excl - ER &amp; LTC'!$AK$22,'III. Detail Excl - ER &amp; LTC'!$AN$22,'III. Detail Excl - ER &amp; LTC'!$AQ$22,'III. Detail Excl - ER &amp; LTC'!$AT$22,'III. Detail Excl - ER &amp; LTC'!$BA$22,'III. Detail Excl - ER &amp; LTC'!$BD$22,'III. Detail Excl - ER &amp; LTC'!$BG$22,'III. Detail Excl - ER &amp; LTC'!$BJ$22)</c:f>
              <c:numCache>
                <c:formatCode>General</c:formatCode>
                <c:ptCount val="16"/>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pt idx="4" formatCode="_(&quot;$&quot;* #,##0.00_);_(&quot;$&quot;* \(#,##0.00\);_(&quot;$&quot;* &quot;-&quot;??_);_(@_)">
                  <c:v>0</c:v>
                </c:pt>
                <c:pt idx="5" formatCode="_(&quot;$&quot;* #,##0.00_);_(&quot;$&quot;* \(#,##0.00\);_(&quot;$&quot;* &quot;-&quot;??_);_(@_)">
                  <c:v>0</c:v>
                </c:pt>
                <c:pt idx="6" formatCode="_(&quot;$&quot;* #,##0.00_);_(&quot;$&quot;* \(#,##0.00\);_(&quot;$&quot;* &quot;-&quot;??_);_(@_)">
                  <c:v>0</c:v>
                </c:pt>
                <c:pt idx="7" formatCode="_(&quot;$&quot;* #,##0.00_);_(&quot;$&quot;* \(#,##0.00\);_(&quot;$&quot;* &quot;-&quot;??_);_(@_)">
                  <c:v>0</c:v>
                </c:pt>
                <c:pt idx="8" formatCode="_(&quot;$&quot;* #,##0.00_);_(&quot;$&quot;* \(#,##0.00\);_(&quot;$&quot;* &quot;-&quot;??_);_(@_)">
                  <c:v>0</c:v>
                </c:pt>
                <c:pt idx="9" formatCode="_(&quot;$&quot;* #,##0.00_);_(&quot;$&quot;* \(#,##0.00\);_(&quot;$&quot;* &quot;-&quot;??_);_(@_)">
                  <c:v>0</c:v>
                </c:pt>
                <c:pt idx="10" formatCode="_(&quot;$&quot;* #,##0.00_);_(&quot;$&quot;* \(#,##0.00\);_(&quot;$&quot;* &quot;-&quot;??_);_(@_)">
                  <c:v>0</c:v>
                </c:pt>
                <c:pt idx="11" formatCode="_(&quot;$&quot;* #,##0.00_);_(&quot;$&quot;* \(#,##0.00\);_(&quot;$&quot;* &quot;-&quot;??_);_(@_)">
                  <c:v>0</c:v>
                </c:pt>
                <c:pt idx="12" formatCode="_(&quot;$&quot;* #,##0.00_);_(&quot;$&quot;* \(#,##0.00\);_(&quot;$&quot;* &quot;-&quot;??_);_(@_)">
                  <c:v>0</c:v>
                </c:pt>
                <c:pt idx="13" formatCode="_(&quot;$&quot;* #,##0.00_);_(&quot;$&quot;* \(#,##0.00\);_(&quot;$&quot;* &quot;-&quot;??_);_(@_)">
                  <c:v>0</c:v>
                </c:pt>
                <c:pt idx="14" formatCode="_(&quot;$&quot;* #,##0.00_);_(&quot;$&quot;* \(#,##0.00\);_(&quot;$&quot;* &quot;-&quot;??_);_(@_)">
                  <c:v>0</c:v>
                </c:pt>
                <c:pt idx="15" formatCode="_(&quot;$&quot;* #,##0.00_);_(&quot;$&quot;* \(#,##0.00\);_(&quot;$&quot;* &quot;-&quot;??_);_(@_)">
                  <c:v>0</c:v>
                </c:pt>
              </c:numCache>
            </c:numRef>
          </c:val>
          <c:extLst xmlns:c15="http://schemas.microsoft.com/office/drawing/2012/chart">
            <c:ext xmlns:c16="http://schemas.microsoft.com/office/drawing/2014/chart" uri="{C3380CC4-5D6E-409C-BE32-E72D297353CC}">
              <c16:uniqueId val="{00000000-81DB-4ABE-979C-103A832FA50E}"/>
            </c:ext>
          </c:extLst>
        </c:ser>
        <c:ser>
          <c:idx val="15"/>
          <c:order val="15"/>
          <c:tx>
            <c:strRef>
              <c:f>'III. Detail Excl - ER &amp; LTC'!$B$23</c:f>
              <c:strCache>
                <c:ptCount val="1"/>
                <c:pt idx="0">
                  <c:v>Paid Claims for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ext>
              </c:extLst>
              <c: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f>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LTC'!$C$23:$E$23,'III. Detail Excl - ER &amp; LTC'!$H$23,'III. Detail Excl - ER &amp; LTC'!$K$23,'III. Detail Excl - ER &amp; LTC'!$N$23,'III. Detail Excl - ER &amp; LTC'!$U$23,'III. Detail Excl - ER &amp; LTC'!$X$23,'III. Detail Excl - ER &amp; LTC'!$AA$23,'III. Detail Excl - ER &amp; LTC'!$AD$23,'III. Detail Excl - ER &amp; LTC'!$AK$23,'III. Detail Excl - ER &amp; LTC'!$AN$23,'III. Detail Excl - ER &amp; LTC'!$AQ$23,'III. Detail Excl - ER &amp; LTC'!$AT$23,'III. Detail Excl - ER &amp; LTC'!$BA$23,'III. Detail Excl - ER &amp; LTC'!$BD$23,'III. Detail Excl - ER &amp; LTC'!$BG$23,'III. Detail Excl - ER &amp; LTC'!$BJ$23)</c15:sqref>
                  </c15:fullRef>
                </c:ext>
              </c:extLst>
              <c:f>('III. Detail Excl - ER &amp; LTC'!$E$23,'III. Detail Excl - ER &amp; LTC'!$H$23,'III. Detail Excl - ER &amp; LTC'!$K$23,'III. Detail Excl - ER &amp; LTC'!$N$23,'III. Detail Excl - ER &amp; LTC'!$U$23,'III. Detail Excl - ER &amp; LTC'!$X$23,'III. Detail Excl - ER &amp; LTC'!$AA$23,'III. Detail Excl - ER &amp; LTC'!$AD$23,'III. Detail Excl - ER &amp; LTC'!$AK$23,'III. Detail Excl - ER &amp; LTC'!$AN$23,'III. Detail Excl - ER &amp; LTC'!$AQ$23,'III. Detail Excl - ER &amp; LTC'!$AT$23,'III. Detail Excl - ER &amp; LTC'!$BA$23,'III. Detail Excl - ER &amp; LTC'!$BD$23,'III. Detail Excl - ER &amp; LTC'!$BG$23,'III. Detail Excl - ER &amp; LTC'!$BJ$23)</c:f>
              <c:numCache>
                <c:formatCode>General</c:formatCode>
                <c:ptCount val="16"/>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pt idx="4" formatCode="_(&quot;$&quot;* #,##0.00_);_(&quot;$&quot;* \(#,##0.00\);_(&quot;$&quot;* &quot;-&quot;??_);_(@_)">
                  <c:v>0</c:v>
                </c:pt>
                <c:pt idx="5" formatCode="_(&quot;$&quot;* #,##0.00_);_(&quot;$&quot;* \(#,##0.00\);_(&quot;$&quot;* &quot;-&quot;??_);_(@_)">
                  <c:v>0</c:v>
                </c:pt>
                <c:pt idx="6" formatCode="_(&quot;$&quot;* #,##0.00_);_(&quot;$&quot;* \(#,##0.00\);_(&quot;$&quot;* &quot;-&quot;??_);_(@_)">
                  <c:v>0</c:v>
                </c:pt>
                <c:pt idx="7" formatCode="_(&quot;$&quot;* #,##0.00_);_(&quot;$&quot;* \(#,##0.00\);_(&quot;$&quot;* &quot;-&quot;??_);_(@_)">
                  <c:v>0</c:v>
                </c:pt>
                <c:pt idx="8" formatCode="_(&quot;$&quot;* #,##0.00_);_(&quot;$&quot;* \(#,##0.00\);_(&quot;$&quot;* &quot;-&quot;??_);_(@_)">
                  <c:v>0</c:v>
                </c:pt>
                <c:pt idx="9" formatCode="_(&quot;$&quot;* #,##0.00_);_(&quot;$&quot;* \(#,##0.00\);_(&quot;$&quot;* &quot;-&quot;??_);_(@_)">
                  <c:v>0</c:v>
                </c:pt>
                <c:pt idx="10" formatCode="_(&quot;$&quot;* #,##0.00_);_(&quot;$&quot;* \(#,##0.00\);_(&quot;$&quot;* &quot;-&quot;??_);_(@_)">
                  <c:v>0</c:v>
                </c:pt>
                <c:pt idx="11" formatCode="_(&quot;$&quot;* #,##0.00_);_(&quot;$&quot;* \(#,##0.00\);_(&quot;$&quot;* &quot;-&quot;??_);_(@_)">
                  <c:v>0</c:v>
                </c:pt>
                <c:pt idx="12" formatCode="_(&quot;$&quot;* #,##0.00_);_(&quot;$&quot;* \(#,##0.00\);_(&quot;$&quot;* &quot;-&quot;??_);_(@_)">
                  <c:v>0</c:v>
                </c:pt>
                <c:pt idx="13" formatCode="_(&quot;$&quot;* #,##0.00_);_(&quot;$&quot;* \(#,##0.00\);_(&quot;$&quot;* &quot;-&quot;??_);_(@_)">
                  <c:v>0</c:v>
                </c:pt>
                <c:pt idx="14" formatCode="_(&quot;$&quot;* #,##0.00_);_(&quot;$&quot;* \(#,##0.00\);_(&quot;$&quot;* &quot;-&quot;??_);_(@_)">
                  <c:v>0</c:v>
                </c:pt>
                <c:pt idx="15" formatCode="_(&quot;$&quot;* #,##0.00_);_(&quot;$&quot;* \(#,##0.00\);_(&quot;$&quot;* &quot;-&quot;??_);_(@_)">
                  <c:v>0</c:v>
                </c:pt>
              </c:numCache>
            </c:numRef>
          </c:val>
          <c:extLst>
            <c:ext xmlns:c16="http://schemas.microsoft.com/office/drawing/2014/chart" uri="{C3380CC4-5D6E-409C-BE32-E72D297353CC}">
              <c16:uniqueId val="{00000001-81DB-4ABE-979C-103A832FA50E}"/>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LTC'!$B$8</c15:sqref>
                        </c15:formulaRef>
                      </c:ext>
                    </c:extLst>
                    <c:strCache>
                      <c:ptCount val="1"/>
                      <c:pt idx="0">
                        <c:v>Member (Excluding ER &amp; LTC)</c:v>
                      </c:pt>
                    </c:strCache>
                  </c:strRef>
                </c:tx>
                <c:spPr>
                  <a:solidFill>
                    <a:schemeClr val="accent1"/>
                  </a:solidFill>
                  <a:ln>
                    <a:noFill/>
                  </a:ln>
                  <a:effectLst/>
                </c:spPr>
                <c:invertIfNegative val="0"/>
                <c:cat>
                  <c:strRef>
                    <c:extLst>
                      <c:ex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uri="{02D57815-91ED-43cb-92C2-25804820EDAC}">
                        <c15:fullRef>
                          <c15:sqref>('III. Detail Excl - ER &amp; LTC'!$C$8:$E$8,'III. Detail Excl - ER &amp; LTC'!$H$8,'III. Detail Excl - ER &amp; LTC'!$K$8,'III. Detail Excl - ER &amp; LTC'!$N$8,'III. Detail Excl - ER &amp; LTC'!$U$8,'III. Detail Excl - ER &amp; LTC'!$X$8,'III. Detail Excl - ER &amp; LTC'!$AA$8,'III. Detail Excl - ER &amp; LTC'!$AD$8,'III. Detail Excl - ER &amp; LTC'!$AK$8,'III. Detail Excl - ER &amp; LTC'!$AN$8,'III. Detail Excl - ER &amp; LTC'!$AQ$8,'III. Detail Excl - ER &amp; LTC'!$AT$8,'III. Detail Excl - ER &amp; LTC'!$BA$8,'III. Detail Excl - ER &amp; LTC'!$BD$8,'III. Detail Excl - ER &amp; LTC'!$BG$8,'III. Detail Excl - ER &amp; LTC'!$BJ$8)</c15:sqref>
                        </c15:fullRef>
                        <c15:formulaRef>
                          <c15:sqref>('III. Detail Excl - ER &amp; LTC'!$E$8,'III. Detail Excl - ER &amp; LTC'!$H$8,'III. Detail Excl - ER &amp; LTC'!$K$8,'III. Detail Excl - ER &amp; LTC'!$N$8,'III. Detail Excl - ER &amp; LTC'!$U$8,'III. Detail Excl - ER &amp; LTC'!$X$8,'III. Detail Excl - ER &amp; LTC'!$AA$8,'III. Detail Excl - ER &amp; LTC'!$AD$8,'III. Detail Excl - ER &amp; LTC'!$AK$8,'III. Detail Excl - ER &amp; LTC'!$AN$8,'III. Detail Excl - ER &amp; LTC'!$AQ$8,'III. Detail Excl - ER &amp; LTC'!$AT$8,'III. Detail Excl - ER &amp; LTC'!$BA$8,'III. Detail Excl - ER &amp; LTC'!$BD$8,'III. Detail Excl - ER &amp; LTC'!$BG$8,'III. Detail Excl - ER &amp; LTC'!$BJ$8)</c15:sqref>
                        </c15:formulaRef>
                      </c:ext>
                    </c:extLst>
                    <c:numCache>
                      <c:formatCode>General</c:formatCode>
                      <c:ptCount val="16"/>
                    </c:numCache>
                  </c:numRef>
                </c:val>
                <c:extLst>
                  <c:ext xmlns:c16="http://schemas.microsoft.com/office/drawing/2014/chart" uri="{C3380CC4-5D6E-409C-BE32-E72D297353CC}">
                    <c16:uniqueId val="{00000002-81DB-4ABE-979C-103A832FA50E}"/>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chemeClr val="accent3"/>
                  </a:solidFill>
                  <a:ln>
                    <a:noFill/>
                  </a:ln>
                  <a:effectLst/>
                </c:spPr>
                <c:invertIfNegative val="0"/>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LTC'!$C$9:$E$9,'III. Detail Excl - ER &amp; LTC'!$H$9,'III. Detail Excl - ER &amp; LTC'!$K$9,'III. Detail Excl - ER &amp; LTC'!$N$9,'III. Detail Excl - ER &amp; LTC'!$U$9,'III. Detail Excl - ER &amp; LTC'!$X$9,'III. Detail Excl - ER &amp; LTC'!$AA$9,'III. Detail Excl - ER &amp; LTC'!$AD$9,'III. Detail Excl - ER &amp; LTC'!$AK$9,'III. Detail Excl - ER &amp; LTC'!$AN$9,'III. Detail Excl - ER &amp; LTC'!$AQ$9,'III. Detail Excl - ER &amp; LTC'!$AT$9,'III. Detail Excl - ER &amp; LTC'!$BA$9,'III. Detail Excl - ER &amp; LTC'!$BD$9,'III. Detail Excl - ER &amp; LTC'!$BG$9,'III. Detail Excl - ER &amp; LTC'!$BJ$9)</c15:sqref>
                        </c15:fullRef>
                        <c15:formulaRef>
                          <c15:sqref>('III. Detail Excl - ER &amp; LTC'!$E$9,'III. Detail Excl - ER &amp; LTC'!$H$9,'III. Detail Excl - ER &amp; LTC'!$K$9,'III. Detail Excl - ER &amp; LTC'!$N$9,'III. Detail Excl - ER &amp; LTC'!$U$9,'III. Detail Excl - ER &amp; LTC'!$X$9,'III. Detail Excl - ER &amp; LTC'!$AA$9,'III. Detail Excl - ER &amp; LTC'!$AD$9,'III. Detail Excl - ER &amp; LTC'!$AK$9,'III. Detail Excl - ER &amp; LTC'!$AN$9,'III. Detail Excl - ER &amp; LTC'!$AQ$9,'III. Detail Excl - ER &amp; LTC'!$AT$9,'III. Detail Excl - ER &amp; LTC'!$BA$9,'III. Detail Excl - ER &amp; LTC'!$BD$9,'III. Detail Excl - ER &amp; LTC'!$BG$9,'III. Detail Excl - ER &amp; LTC'!$BJ$9)</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3-81DB-4ABE-979C-103A832FA50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chemeClr val="accent5"/>
                  </a:solidFill>
                  <a:ln>
                    <a:noFill/>
                  </a:ln>
                  <a:effectLst/>
                </c:spPr>
                <c:invertIfNegative val="0"/>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LTC'!$C$10:$E$10,'III. Detail Excl - ER &amp; LTC'!$H$10,'III. Detail Excl - ER &amp; LTC'!$K$10,'III. Detail Excl - ER &amp; LTC'!$N$10,'III. Detail Excl - ER &amp; LTC'!$U$10,'III. Detail Excl - ER &amp; LTC'!$X$10,'III. Detail Excl - ER &amp; LTC'!$AA$10,'III. Detail Excl - ER &amp; LTC'!$AD$10,'III. Detail Excl - ER &amp; LTC'!$AK$10,'III. Detail Excl - ER &amp; LTC'!$AN$10,'III. Detail Excl - ER &amp; LTC'!$AQ$10,'III. Detail Excl - ER &amp; LTC'!$AT$10,'III. Detail Excl - ER &amp; LTC'!$BA$10,'III. Detail Excl - ER &amp; LTC'!$BD$10,'III. Detail Excl - ER &amp; LTC'!$BG$10,'III. Detail Excl - ER &amp; LTC'!$BJ$10)</c15:sqref>
                        </c15:fullRef>
                        <c15:formulaRef>
                          <c15:sqref>('III. Detail Excl - ER &amp; LTC'!$E$10,'III. Detail Excl - ER &amp; LTC'!$H$10,'III. Detail Excl - ER &amp; LTC'!$K$10,'III. Detail Excl - ER &amp; LTC'!$N$10,'III. Detail Excl - ER &amp; LTC'!$U$10,'III. Detail Excl - ER &amp; LTC'!$X$10,'III. Detail Excl - ER &amp; LTC'!$AA$10,'III. Detail Excl - ER &amp; LTC'!$AD$10,'III. Detail Excl - ER &amp; LTC'!$AK$10,'III. Detail Excl - ER &amp; LTC'!$AN$10,'III. Detail Excl - ER &amp; LTC'!$AQ$10,'III. Detail Excl - ER &amp; LTC'!$AT$10,'III. Detail Excl - ER &amp; LTC'!$BA$10,'III. Detail Excl - ER &amp; LTC'!$BD$10,'III. Detail Excl - ER &amp; LTC'!$BG$10,'III. Detail Excl - ER &amp; LTC'!$BJ$10)</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4-81DB-4ABE-979C-103A832FA50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'III. Detail Excl - ER &amp; LTC'!$B$11</c15:sqref>
                        </c15:formulaRef>
                      </c:ext>
                    </c:extLst>
                    <c:strCache>
                      <c:ptCount val="1"/>
                      <c:pt idx="0">
                        <c:v>Unique Members with an Outpatient Visit for BH Services Provided by a BH Practitioner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LTC'!$C$11:$E$11,'III. Detail Excl - ER &amp; LTC'!$H$11,'III. Detail Excl - ER &amp; LTC'!$K$11,'III. Detail Excl - ER &amp; LTC'!$N$11,'III. Detail Excl - ER &amp; LTC'!$U$11,'III. Detail Excl - ER &amp; LTC'!$X$11,'III. Detail Excl - ER &amp; LTC'!$AA$11,'III. Detail Excl - ER &amp; LTC'!$AD$11,'III. Detail Excl - ER &amp; LTC'!$AK$11,'III. Detail Excl - ER &amp; LTC'!$AN$11,'III. Detail Excl - ER &amp; LTC'!$AQ$11,'III. Detail Excl - ER &amp; LTC'!$AT$11,'III. Detail Excl - ER &amp; LTC'!$BA$11,'III. Detail Excl - ER &amp; LTC'!$BD$11,'III. Detail Excl - ER &amp; LTC'!$BG$11,'III. Detail Excl - ER &amp; LTC'!$BJ$11)</c15:sqref>
                        </c15:fullRef>
                        <c15:formulaRef>
                          <c15:sqref>('III. Detail Excl - ER &amp; LTC'!$E$11,'III. Detail Excl - ER &amp; LTC'!$H$11,'III. Detail Excl - ER &amp; LTC'!$K$11,'III. Detail Excl - ER &amp; LTC'!$N$11,'III. Detail Excl - ER &amp; LTC'!$U$11,'III. Detail Excl - ER &amp; LTC'!$X$11,'III. Detail Excl - ER &amp; LTC'!$AA$11,'III. Detail Excl - ER &amp; LTC'!$AD$11,'III. Detail Excl - ER &amp; LTC'!$AK$11,'III. Detail Excl - ER &amp; LTC'!$AN$11,'III. Detail Excl - ER &amp; LTC'!$AQ$11,'III. Detail Excl - ER &amp; LTC'!$AT$11,'III. Detail Excl - ER &amp; LTC'!$BA$11,'III. Detail Excl - ER &amp; LTC'!$BD$11,'III. Detail Excl - ER &amp; LTC'!$BG$11,'III. Detail Excl - ER &amp; LTC'!$BJ$11)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5-81DB-4ABE-979C-103A832FA50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'III. Detail Excl - ER &amp; LTC'!$B$12</c15:sqref>
                        </c15:formulaRef>
                      </c:ext>
                    </c:extLst>
                    <c:strCache>
                      <c:ptCount val="1"/>
                      <c:pt idx="0">
                        <c:v>Unique Members with an Outpatient Visit for BH Services Provided by a Non-BH Practitioner</c:v>
                      </c:pt>
                    </c:strCache>
                  </c:strRef>
                </c:tx>
                <c:spPr>
                  <a:solidFill>
                    <a:srgbClr val="00968F"/>
                  </a:solidFill>
                  <a:ln>
                    <a:noFill/>
                  </a:ln>
                  <a:effectLst/>
                </c:spPr>
                <c:invertIfNegative val="0"/>
                <c:dLbls>
                  <c:numFmt formatCode="_(&quot;$&quot;* #,##0.00_);_(&quot;$&quot;* \(#,##0.0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LTC'!$C$12:$E$12,'III. Detail Excl - ER &amp; LTC'!$H$12,'III. Detail Excl - ER &amp; LTC'!$K$12,'III. Detail Excl - ER &amp; LTC'!$N$12,'III. Detail Excl - ER &amp; LTC'!$U$12,'III. Detail Excl - ER &amp; LTC'!$X$12,'III. Detail Excl - ER &amp; LTC'!$AA$12,'III. Detail Excl - ER &amp; LTC'!$AD$12,'III. Detail Excl - ER &amp; LTC'!$AK$12,'III. Detail Excl - ER &amp; LTC'!$AN$12,'III. Detail Excl - ER &amp; LTC'!$AQ$12,'III. Detail Excl - ER &amp; LTC'!$AT$12,'III. Detail Excl - ER &amp; LTC'!$BA$12,'III. Detail Excl - ER &amp; LTC'!$BD$12,'III. Detail Excl - ER &amp; LTC'!$BG$12,'III. Detail Excl - ER &amp; LTC'!$BJ$12)</c15:sqref>
                        </c15:fullRef>
                        <c15:formulaRef>
                          <c15:sqref>('III. Detail Excl - ER &amp; LTC'!$E$12,'III. Detail Excl - ER &amp; LTC'!$H$12,'III. Detail Excl - ER &amp; LTC'!$K$12,'III. Detail Excl - ER &amp; LTC'!$N$12,'III. Detail Excl - ER &amp; LTC'!$U$12,'III. Detail Excl - ER &amp; LTC'!$X$12,'III. Detail Excl - ER &amp; LTC'!$AA$12,'III. Detail Excl - ER &amp; LTC'!$AD$12,'III. Detail Excl - ER &amp; LTC'!$AK$12,'III. Detail Excl - ER &amp; LTC'!$AN$12,'III. Detail Excl - ER &amp; LTC'!$AQ$12,'III. Detail Excl - ER &amp; LTC'!$AT$12,'III. Detail Excl - ER &amp; LTC'!$BA$12,'III. Detail Excl - ER &amp; LTC'!$BD$12,'III. Detail Excl - ER &amp; LTC'!$BG$12,'III. Detail Excl - ER &amp; LTC'!$BJ$12)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81DB-4ABE-979C-103A832FA50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rgbClr val="003865"/>
                  </a:solidFill>
                  <a:ln>
                    <a:noFill/>
                  </a:ln>
                  <a:effectLst/>
                </c:spPr>
                <c:invertIfNegative val="0"/>
                <c:dLbls>
                  <c:numFmt formatCode="_(&quot;$&quot;* #,##0.00_);_(&quot;$&quot;* \(#,##0.0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LTC'!$C$13:$E$13,'III. Detail Excl - ER &amp; LTC'!$H$13,'III. Detail Excl - ER &amp; LTC'!$K$13,'III. Detail Excl - ER &amp; LTC'!$N$13,'III. Detail Excl - ER &amp; LTC'!$U$13,'III. Detail Excl - ER &amp; LTC'!$X$13,'III. Detail Excl - ER &amp; LTC'!$AA$13,'III. Detail Excl - ER &amp; LTC'!$AD$13,'III. Detail Excl - ER &amp; LTC'!$AK$13,'III. Detail Excl - ER &amp; LTC'!$AN$13,'III. Detail Excl - ER &amp; LTC'!$AQ$13,'III. Detail Excl - ER &amp; LTC'!$AT$13,'III. Detail Excl - ER &amp; LTC'!$BA$13,'III. Detail Excl - ER &amp; LTC'!$BD$13,'III. Detail Excl - ER &amp; LTC'!$BG$13,'III. Detail Excl - ER &amp; LTC'!$BJ$13)</c15:sqref>
                        </c15:fullRef>
                        <c15:formulaRef>
                          <c15:sqref>('III. Detail Excl - ER &amp; LTC'!$E$13,'III. Detail Excl - ER &amp; LTC'!$H$13,'III. Detail Excl - ER &amp; LTC'!$K$13,'III. Detail Excl - ER &amp; LTC'!$N$13,'III. Detail Excl - ER &amp; LTC'!$U$13,'III. Detail Excl - ER &amp; LTC'!$X$13,'III. Detail Excl - ER &amp; LTC'!$AA$13,'III. Detail Excl - ER &amp; LTC'!$AD$13,'III. Detail Excl - ER &amp; LTC'!$AK$13,'III. Detail Excl - ER &amp; LTC'!$AN$13,'III. Detail Excl - ER &amp; LTC'!$AQ$13,'III. Detail Excl - ER &amp; LTC'!$AT$13,'III. Detail Excl - ER &amp; LTC'!$BA$13,'III. Detail Excl - ER &amp; LTC'!$BD$13,'III. Detail Excl - ER &amp; LTC'!$BG$13,'III. Detail Excl - ER &amp; LTC'!$BJ$13)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7-81DB-4ABE-979C-103A832FA50E}"/>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rgbClr val="003865"/>
                  </a:solidFill>
                  <a:ln>
                    <a:noFill/>
                  </a:ln>
                  <a:effectLst/>
                </c:spPr>
                <c:invertIfNegative val="0"/>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LTC'!$C$14:$E$14,'III. Detail Excl - ER &amp; LTC'!$H$14,'III. Detail Excl - ER &amp; LTC'!$K$14,'III. Detail Excl - ER &amp; LTC'!$N$14,'III. Detail Excl - ER &amp; LTC'!$U$14,'III. Detail Excl - ER &amp; LTC'!$X$14,'III. Detail Excl - ER &amp; LTC'!$AA$14,'III. Detail Excl - ER &amp; LTC'!$AD$14,'III. Detail Excl - ER &amp; LTC'!$AK$14,'III. Detail Excl - ER &amp; LTC'!$AN$14,'III. Detail Excl - ER &amp; LTC'!$AQ$14,'III. Detail Excl - ER &amp; LTC'!$AT$14,'III. Detail Excl - ER &amp; LTC'!$BA$14,'III. Detail Excl - ER &amp; LTC'!$BD$14,'III. Detail Excl - ER &amp; LTC'!$BG$14,'III. Detail Excl - ER &amp; LTC'!$BJ$14)</c15:sqref>
                        </c15:fullRef>
                        <c15:formulaRef>
                          <c15:sqref>('III. Detail Excl - ER &amp; LTC'!$E$14,'III. Detail Excl - ER &amp; LTC'!$H$14,'III. Detail Excl - ER &amp; LTC'!$K$14,'III. Detail Excl - ER &amp; LTC'!$N$14,'III. Detail Excl - ER &amp; LTC'!$U$14,'III. Detail Excl - ER &amp; LTC'!$X$14,'III. Detail Excl - ER &amp; LTC'!$AA$14,'III. Detail Excl - ER &amp; LTC'!$AD$14,'III. Detail Excl - ER &amp; LTC'!$AK$14,'III. Detail Excl - ER &amp; LTC'!$AN$14,'III. Detail Excl - ER &amp; LTC'!$AQ$14,'III. Detail Excl - ER &amp; LTC'!$AT$14,'III. Detail Excl - ER &amp; LTC'!$BA$14,'III. Detail Excl - ER &amp; LTC'!$BD$14,'III. Detail Excl - ER &amp; LTC'!$BG$14,'III. Detail Excl - ER &amp; LTC'!$BJ$14)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8-81DB-4ABE-979C-103A832FA50E}"/>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LTC'!$C$15:$E$15,'III. Detail Excl - ER &amp; LTC'!$H$15,'III. Detail Excl - ER &amp; LTC'!$K$15,'III. Detail Excl - ER &amp; LTC'!$N$15,'III. Detail Excl - ER &amp; LTC'!$U$15,'III. Detail Excl - ER &amp; LTC'!$X$15,'III. Detail Excl - ER &amp; LTC'!$AA$15,'III. Detail Excl - ER &amp; LTC'!$AD$15,'III. Detail Excl - ER &amp; LTC'!$AK$15,'III. Detail Excl - ER &amp; LTC'!$AN$15,'III. Detail Excl - ER &amp; LTC'!$AQ$15,'III. Detail Excl - ER &amp; LTC'!$AT$15,'III. Detail Excl - ER &amp; LTC'!$BA$15,'III. Detail Excl - ER &amp; LTC'!$BD$15,'III. Detail Excl - ER &amp; LTC'!$BG$15,'III. Detail Excl - ER &amp; LTC'!$BJ$15)</c15:sqref>
                        </c15:fullRef>
                        <c15:formulaRef>
                          <c15:sqref>('III. Detail Excl - ER &amp; LTC'!$E$15,'III. Detail Excl - ER &amp; LTC'!$H$15,'III. Detail Excl - ER &amp; LTC'!$K$15,'III. Detail Excl - ER &amp; LTC'!$N$15,'III. Detail Excl - ER &amp; LTC'!$U$15,'III. Detail Excl - ER &amp; LTC'!$X$15,'III. Detail Excl - ER &amp; LTC'!$AA$15,'III. Detail Excl - ER &amp; LTC'!$AD$15,'III. Detail Excl - ER &amp; LTC'!$AK$15,'III. Detail Excl - ER &amp; LTC'!$AN$15,'III. Detail Excl - ER &amp; LTC'!$AQ$15,'III. Detail Excl - ER &amp; LTC'!$AT$15,'III. Detail Excl - ER &amp; LTC'!$BA$15,'III. Detail Excl - ER &amp; LTC'!$BD$15,'III. Detail Excl - ER &amp; LTC'!$BG$15,'III. Detail Excl - ER &amp; LTC'!$BJ$15)</c15:sqref>
                        </c15:formulaRef>
                      </c:ext>
                    </c:extLst>
                    <c:numCache>
                      <c:formatCode>_("$"* #,##0.00_);_("$"* \(#,##0.00\);_("$"* "-"??_);_(@_)</c:formatCode>
                      <c:ptCount val="16"/>
                    </c:numCache>
                  </c:numRef>
                </c:val>
                <c:extLst xmlns:c15="http://schemas.microsoft.com/office/drawing/2012/chart">
                  <c:ext xmlns:c16="http://schemas.microsoft.com/office/drawing/2014/chart" uri="{C3380CC4-5D6E-409C-BE32-E72D297353CC}">
                    <c16:uniqueId val="{00000009-81DB-4ABE-979C-103A832FA50E}"/>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LTC'!$C$16:$E$16,'III. Detail Excl - ER &amp; LTC'!$H$16,'III. Detail Excl - ER &amp; LTC'!$K$16,'III. Detail Excl - ER &amp; LTC'!$N$16,'III. Detail Excl - ER &amp; LTC'!$U$16,'III. Detail Excl - ER &amp; LTC'!$X$16,'III. Detail Excl - ER &amp; LTC'!$AA$16,'III. Detail Excl - ER &amp; LTC'!$AD$16,'III. Detail Excl - ER &amp; LTC'!$AK$16,'III. Detail Excl - ER &amp; LTC'!$AN$16,'III. Detail Excl - ER &amp; LTC'!$AQ$16,'III. Detail Excl - ER &amp; LTC'!$AT$16,'III. Detail Excl - ER &amp; LTC'!$BA$16,'III. Detail Excl - ER &amp; LTC'!$BD$16,'III. Detail Excl - ER &amp; LTC'!$BG$16,'III. Detail Excl - ER &amp; LTC'!$BJ$16)</c15:sqref>
                        </c15:fullRef>
                        <c15:formulaRef>
                          <c15:sqref>('III. Detail Excl - ER &amp; LTC'!$E$16,'III. Detail Excl - ER &amp; LTC'!$H$16,'III. Detail Excl - ER &amp; LTC'!$K$16,'III. Detail Excl - ER &amp; LTC'!$N$16,'III. Detail Excl - ER &amp; LTC'!$U$16,'III. Detail Excl - ER &amp; LTC'!$X$16,'III. Detail Excl - ER &amp; LTC'!$AA$16,'III. Detail Excl - ER &amp; LTC'!$AD$16,'III. Detail Excl - ER &amp; LTC'!$AK$16,'III. Detail Excl - ER &amp; LTC'!$AN$16,'III. Detail Excl - ER &amp; LTC'!$AQ$16,'III. Detail Excl - ER &amp; LTC'!$AT$16,'III. Detail Excl - ER &amp; LTC'!$BA$16,'III. Detail Excl - ER &amp; LTC'!$BD$16,'III. Detail Excl - ER &amp; LTC'!$BG$16,'III. Detail Excl - ER &amp; LTC'!$BJ$16)</c15:sqref>
                        </c15:formulaRef>
                      </c:ext>
                    </c:extLst>
                    <c:numCache>
                      <c:formatCode>_("$"* #,##0.00_);_("$"* \(#,##0.00\);_("$"* "-"??_);_(@_)</c:formatCode>
                      <c:ptCount val="16"/>
                    </c:numCache>
                  </c:numRef>
                </c:val>
                <c:extLst xmlns:c15="http://schemas.microsoft.com/office/drawing/2012/chart">
                  <c:ext xmlns:c16="http://schemas.microsoft.com/office/drawing/2014/chart" uri="{C3380CC4-5D6E-409C-BE32-E72D297353CC}">
                    <c16:uniqueId val="{0000000A-81DB-4ABE-979C-103A832FA50E}"/>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LTC'!$C$17:$E$17,'III. Detail Excl - ER &amp; LTC'!$H$17,'III. Detail Excl - ER &amp; LTC'!$K$17,'III. Detail Excl - ER &amp; LTC'!$N$17,'III. Detail Excl - ER &amp; LTC'!$U$17,'III. Detail Excl - ER &amp; LTC'!$X$17,'III. Detail Excl - ER &amp; LTC'!$AA$17,'III. Detail Excl - ER &amp; LTC'!$AD$17,'III. Detail Excl - ER &amp; LTC'!$AK$17,'III. Detail Excl - ER &amp; LTC'!$AN$17,'III. Detail Excl - ER &amp; LTC'!$AQ$17,'III. Detail Excl - ER &amp; LTC'!$AT$17,'III. Detail Excl - ER &amp; LTC'!$BA$17,'III. Detail Excl - ER &amp; LTC'!$BD$17,'III. Detail Excl - ER &amp; LTC'!$BG$17,'III. Detail Excl - ER &amp; LTC'!$BJ$17)</c15:sqref>
                        </c15:fullRef>
                        <c15:formulaRef>
                          <c15:sqref>('III. Detail Excl - ER &amp; LTC'!$E$17,'III. Detail Excl - ER &amp; LTC'!$H$17,'III. Detail Excl - ER &amp; LTC'!$K$17,'III. Detail Excl - ER &amp; LTC'!$N$17,'III. Detail Excl - ER &amp; LTC'!$U$17,'III. Detail Excl - ER &amp; LTC'!$X$17,'III. Detail Excl - ER &amp; LTC'!$AA$17,'III. Detail Excl - ER &amp; LTC'!$AD$17,'III. Detail Excl - ER &amp; LTC'!$AK$17,'III. Detail Excl - ER &amp; LTC'!$AN$17,'III. Detail Excl - ER &amp; LTC'!$AQ$17,'III. Detail Excl - ER &amp; LTC'!$AT$17,'III. Detail Excl - ER &amp; LTC'!$BA$17,'III. Detail Excl - ER &amp; LTC'!$BD$17,'III. Detail Excl - ER &amp; LTC'!$BG$17,'III. Detail Excl - ER &amp; LTC'!$BJ$17)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B-81DB-4ABE-979C-103A832FA50E}"/>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LTC'!$C$18:$E$18,'III. Detail Excl - ER &amp; LTC'!$H$18,'III. Detail Excl - ER &amp; LTC'!$K$18,'III. Detail Excl - ER &amp; LTC'!$N$18,'III. Detail Excl - ER &amp; LTC'!$U$18,'III. Detail Excl - ER &amp; LTC'!$X$18,'III. Detail Excl - ER &amp; LTC'!$AA$18,'III. Detail Excl - ER &amp; LTC'!$AD$18,'III. Detail Excl - ER &amp; LTC'!$AK$18,'III. Detail Excl - ER &amp; LTC'!$AN$18,'III. Detail Excl - ER &amp; LTC'!$AQ$18,'III. Detail Excl - ER &amp; LTC'!$AT$18,'III. Detail Excl - ER &amp; LTC'!$BA$18,'III. Detail Excl - ER &amp; LTC'!$BD$18,'III. Detail Excl - ER &amp; LTC'!$BG$18,'III. Detail Excl - ER &amp; LTC'!$BJ$18)</c15:sqref>
                        </c15:fullRef>
                        <c15:formulaRef>
                          <c15:sqref>('III. Detail Excl - ER &amp; LTC'!$E$18,'III. Detail Excl - ER &amp; LTC'!$H$18,'III. Detail Excl - ER &amp; LTC'!$K$18,'III. Detail Excl - ER &amp; LTC'!$N$18,'III. Detail Excl - ER &amp; LTC'!$U$18,'III. Detail Excl - ER &amp; LTC'!$X$18,'III. Detail Excl - ER &amp; LTC'!$AA$18,'III. Detail Excl - ER &amp; LTC'!$AD$18,'III. Detail Excl - ER &amp; LTC'!$AK$18,'III. Detail Excl - ER &amp; LTC'!$AN$18,'III. Detail Excl - ER &amp; LTC'!$AQ$18,'III. Detail Excl - ER &amp; LTC'!$AT$18,'III. Detail Excl - ER &amp; LTC'!$BA$18,'III. Detail Excl - ER &amp; LTC'!$BD$18,'III. Detail Excl - ER &amp; LTC'!$BG$18,'III. Detail Excl - ER &amp; LTC'!$BJ$18)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C-81DB-4ABE-979C-103A832FA50E}"/>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LTC'!$C$19:$E$19,'III. Detail Excl - ER &amp; LTC'!$H$19,'III. Detail Excl - ER &amp; LTC'!$K$19,'III. Detail Excl - ER &amp; LTC'!$N$19,'III. Detail Excl - ER &amp; LTC'!$U$19,'III. Detail Excl - ER &amp; LTC'!$X$19,'III. Detail Excl - ER &amp; LTC'!$AA$19,'III. Detail Excl - ER &amp; LTC'!$AD$19,'III. Detail Excl - ER &amp; LTC'!$AK$19,'III. Detail Excl - ER &amp; LTC'!$AN$19,'III. Detail Excl - ER &amp; LTC'!$AQ$19,'III. Detail Excl - ER &amp; LTC'!$AT$19,'III. Detail Excl - ER &amp; LTC'!$BA$19,'III. Detail Excl - ER &amp; LTC'!$BD$19,'III. Detail Excl - ER &amp; LTC'!$BG$19,'III. Detail Excl - ER &amp; LTC'!$BJ$19)</c15:sqref>
                        </c15:fullRef>
                        <c15:formulaRef>
                          <c15:sqref>('III. Detail Excl - ER &amp; LTC'!$E$19,'III. Detail Excl - ER &amp; LTC'!$H$19,'III. Detail Excl - ER &amp; LTC'!$K$19,'III. Detail Excl - ER &amp; LTC'!$N$19,'III. Detail Excl - ER &amp; LTC'!$U$19,'III. Detail Excl - ER &amp; LTC'!$X$19,'III. Detail Excl - ER &amp; LTC'!$AA$19,'III. Detail Excl - ER &amp; LTC'!$AD$19,'III. Detail Excl - ER &amp; LTC'!$AK$19,'III. Detail Excl - ER &amp; LTC'!$AN$19,'III. Detail Excl - ER &amp; LTC'!$AQ$19,'III. Detail Excl - ER &amp; LTC'!$AT$19,'III. Detail Excl - ER &amp; LTC'!$BA$19,'III. Detail Excl - ER &amp; LTC'!$BD$19,'III. Detail Excl - ER &amp; LTC'!$BG$19,'III. Detail Excl - ER &amp; LTC'!$BJ$19)</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D-81DB-4ABE-979C-103A832FA50E}"/>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LTC'!$C$20:$E$20,'III. Detail Excl - ER &amp; LTC'!$H$20,'III. Detail Excl - ER &amp; LTC'!$K$20,'III. Detail Excl - ER &amp; LTC'!$N$20,'III. Detail Excl - ER &amp; LTC'!$U$20,'III. Detail Excl - ER &amp; LTC'!$X$20,'III. Detail Excl - ER &amp; LTC'!$AA$20,'III. Detail Excl - ER &amp; LTC'!$AD$20,'III. Detail Excl - ER &amp; LTC'!$AK$20,'III. Detail Excl - ER &amp; LTC'!$AN$20,'III. Detail Excl - ER &amp; LTC'!$AQ$20,'III. Detail Excl - ER &amp; LTC'!$AT$20,'III. Detail Excl - ER &amp; LTC'!$BA$20,'III. Detail Excl - ER &amp; LTC'!$BD$20,'III. Detail Excl - ER &amp; LTC'!$BG$20,'III. Detail Excl - ER &amp; LTC'!$BJ$20)</c15:sqref>
                        </c15:fullRef>
                        <c15:formulaRef>
                          <c15:sqref>('III. Detail Excl - ER &amp; LTC'!$E$20,'III. Detail Excl - ER &amp; LTC'!$H$20,'III. Detail Excl - ER &amp; LTC'!$K$20,'III. Detail Excl - ER &amp; LTC'!$N$20,'III. Detail Excl - ER &amp; LTC'!$U$20,'III. Detail Excl - ER &amp; LTC'!$X$20,'III. Detail Excl - ER &amp; LTC'!$AA$20,'III. Detail Excl - ER &amp; LTC'!$AD$20,'III. Detail Excl - ER &amp; LTC'!$AK$20,'III. Detail Excl - ER &amp; LTC'!$AN$20,'III. Detail Excl - ER &amp; LTC'!$AQ$20,'III. Detail Excl - ER &amp; LTC'!$AT$20,'III. Detail Excl - ER &amp; LTC'!$BA$20,'III. Detail Excl - ER &amp; LTC'!$BD$20,'III. Detail Excl - ER &amp; LTC'!$BG$20,'III. Detail Excl - ER &amp; LTC'!$BJ$20)</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E-81DB-4ABE-979C-103A832FA50E}"/>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LTC'!$C$21:$E$21,'III. Detail Excl - ER &amp; LTC'!$H$21,'III. Detail Excl - ER &amp; LTC'!$K$21,'III. Detail Excl - ER &amp; LTC'!$N$21,'III. Detail Excl - ER &amp; LTC'!$U$21,'III. Detail Excl - ER &amp; LTC'!$X$21,'III. Detail Excl - ER &amp; LTC'!$AA$21,'III. Detail Excl - ER &amp; LTC'!$AD$21,'III. Detail Excl - ER &amp; LTC'!$AK$21,'III. Detail Excl - ER &amp; LTC'!$AN$21,'III. Detail Excl - ER &amp; LTC'!$AQ$21,'III. Detail Excl - ER &amp; LTC'!$AT$21,'III. Detail Excl - ER &amp; LTC'!$BA$21,'III. Detail Excl - ER &amp; LTC'!$BD$21,'III. Detail Excl - ER &amp; LTC'!$BG$21,'III. Detail Excl - ER &amp; LTC'!$BJ$21)</c15:sqref>
                        </c15:fullRef>
                        <c15:formulaRef>
                          <c15:sqref>('III. Detail Excl - ER &amp; LTC'!$E$21,'III. Detail Excl - ER &amp; LTC'!$H$21,'III. Detail Excl - ER &amp; LTC'!$K$21,'III. Detail Excl - ER &amp; LTC'!$N$21,'III. Detail Excl - ER &amp; LTC'!$U$21,'III. Detail Excl - ER &amp; LTC'!$X$21,'III. Detail Excl - ER &amp; LTC'!$AA$21,'III. Detail Excl - ER &amp; LTC'!$AD$21,'III. Detail Excl - ER &amp; LTC'!$AK$21,'III. Detail Excl - ER &amp; LTC'!$AN$21,'III. Detail Excl - ER &amp; LTC'!$AQ$21,'III. Detail Excl - ER &amp; LTC'!$AT$21,'III. Detail Excl - ER &amp; LTC'!$BA$21,'III. Detail Excl - ER &amp; LTC'!$BD$21,'III. Detail Excl - ER &amp; LTC'!$BG$21,'III. Detail Excl - ER &amp; LTC'!$BJ$21)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81DB-4ABE-979C-103A832FA50E}"/>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LTC'!$C$24:$E$24,'III. Detail Excl - ER &amp; LTC'!$H$24,'III. Detail Excl - ER &amp; LTC'!$K$24,'III. Detail Excl - ER &amp; LTC'!$N$24,'III. Detail Excl - ER &amp; LTC'!$U$24,'III. Detail Excl - ER &amp; LTC'!$X$24,'III. Detail Excl - ER &amp; LTC'!$AA$24,'III. Detail Excl - ER &amp; LTC'!$AD$24,'III. Detail Excl - ER &amp; LTC'!$AK$24,'III. Detail Excl - ER &amp; LTC'!$AN$24,'III. Detail Excl - ER &amp; LTC'!$AQ$24,'III. Detail Excl - ER &amp; LTC'!$AT$24,'III. Detail Excl - ER &amp; LTC'!$BA$24,'III. Detail Excl - ER &amp; LTC'!$BD$24,'III. Detail Excl - ER &amp; LTC'!$BG$24,'III. Detail Excl - ER &amp; LTC'!$BJ$24)</c15:sqref>
                        </c15:fullRef>
                        <c15:formulaRef>
                          <c15:sqref>('III. Detail Excl - ER &amp; LTC'!$E$24,'III. Detail Excl - ER &amp; LTC'!$H$24,'III. Detail Excl - ER &amp; LTC'!$K$24,'III. Detail Excl - ER &amp; LTC'!$N$24,'III. Detail Excl - ER &amp; LTC'!$U$24,'III. Detail Excl - ER &amp; LTC'!$X$24,'III. Detail Excl - ER &amp; LTC'!$AA$24,'III. Detail Excl - ER &amp; LTC'!$AD$24,'III. Detail Excl - ER &amp; LTC'!$AK$24,'III. Detail Excl - ER &amp; LTC'!$AN$24,'III. Detail Excl - ER &amp; LTC'!$AQ$24,'III. Detail Excl - ER &amp; LTC'!$AT$24,'III. Detail Excl - ER &amp; LTC'!$BA$24,'III. Detail Excl - ER &amp; LTC'!$BD$24,'III. Detail Excl - ER &amp; LTC'!$BG$24,'III. Detail Excl - ER &amp; LTC'!$BJ$24)</c15:sqref>
                        </c15:formulaRef>
                      </c:ext>
                    </c:extLst>
                    <c:numCache>
                      <c:formatCode>_("$"* #,##0.00_);_("$"* \(#,##0.00\);_("$"* "-"??_);_(@_)</c:formatCode>
                      <c:ptCount val="16"/>
                    </c:numCache>
                  </c:numRef>
                </c:val>
                <c:extLst xmlns:c15="http://schemas.microsoft.com/office/drawing/2012/chart">
                  <c:ext xmlns:c16="http://schemas.microsoft.com/office/drawing/2014/chart" uri="{C3380CC4-5D6E-409C-BE32-E72D297353CC}">
                    <c16:uniqueId val="{00000010-81DB-4ABE-979C-103A832FA50E}"/>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LTC'!$C$25:$E$25,'III. Detail Excl - ER &amp; LTC'!$H$25,'III. Detail Excl - ER &amp; LTC'!$K$25,'III. Detail Excl - ER &amp; LTC'!$N$25,'III. Detail Excl - ER &amp; LTC'!$U$25,'III. Detail Excl - ER &amp; LTC'!$X$25,'III. Detail Excl - ER &amp; LTC'!$AA$25,'III. Detail Excl - ER &amp; LTC'!$AD$25,'III. Detail Excl - ER &amp; LTC'!$AK$25,'III. Detail Excl - ER &amp; LTC'!$AN$25,'III. Detail Excl - ER &amp; LTC'!$AQ$25,'III. Detail Excl - ER &amp; LTC'!$AT$25,'III. Detail Excl - ER &amp; LTC'!$BA$25,'III. Detail Excl - ER &amp; LTC'!$BD$25,'III. Detail Excl - ER &amp; LTC'!$BG$25,'III. Detail Excl - ER &amp; LTC'!$BJ$25)</c15:sqref>
                        </c15:fullRef>
                        <c15:formulaRef>
                          <c15:sqref>('III. Detail Excl - ER &amp; LTC'!$E$25,'III. Detail Excl - ER &amp; LTC'!$H$25,'III. Detail Excl - ER &amp; LTC'!$K$25,'III. Detail Excl - ER &amp; LTC'!$N$25,'III. Detail Excl - ER &amp; LTC'!$U$25,'III. Detail Excl - ER &amp; LTC'!$X$25,'III. Detail Excl - ER &amp; LTC'!$AA$25,'III. Detail Excl - ER &amp; LTC'!$AD$25,'III. Detail Excl - ER &amp; LTC'!$AK$25,'III. Detail Excl - ER &amp; LTC'!$AN$25,'III. Detail Excl - ER &amp; LTC'!$AQ$25,'III. Detail Excl - ER &amp; LTC'!$AT$25,'III. Detail Excl - ER &amp; LTC'!$BA$25,'III. Detail Excl - ER &amp; LTC'!$BD$25,'III. Detail Excl - ER &amp; LTC'!$BG$25,'III. Detail Excl - ER &amp; LTC'!$BJ$25)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64F4-4426-8BFD-AD37E2D8297D}"/>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LTC'!$C$26:$E$26,'III. Detail Excl - ER &amp; LTC'!$H$26,'III. Detail Excl - ER &amp; LTC'!$K$26,'III. Detail Excl - ER &amp; LTC'!$N$26,'III. Detail Excl - ER &amp; LTC'!$U$26,'III. Detail Excl - ER &amp; LTC'!$X$26,'III. Detail Excl - ER &amp; LTC'!$AA$26,'III. Detail Excl - ER &amp; LTC'!$AD$26,'III. Detail Excl - ER &amp; LTC'!$AK$26,'III. Detail Excl - ER &amp; LTC'!$AN$26,'III. Detail Excl - ER &amp; LTC'!$AQ$26,'III. Detail Excl - ER &amp; LTC'!$AT$26,'III. Detail Excl - ER &amp; LTC'!$BA$26,'III. Detail Excl - ER &amp; LTC'!$BD$26,'III. Detail Excl - ER &amp; LTC'!$BG$26,'III. Detail Excl - ER &amp; LTC'!$BJ$26)</c15:sqref>
                        </c15:fullRef>
                        <c15:formulaRef>
                          <c15:sqref>('III. Detail Excl - ER &amp; LTC'!$E$26,'III. Detail Excl - ER &amp; LTC'!$H$26,'III. Detail Excl - ER &amp; LTC'!$K$26,'III. Detail Excl - ER &amp; LTC'!$N$26,'III. Detail Excl - ER &amp; LTC'!$U$26,'III. Detail Excl - ER &amp; LTC'!$X$26,'III. Detail Excl - ER &amp; LTC'!$AA$26,'III. Detail Excl - ER &amp; LTC'!$AD$26,'III. Detail Excl - ER &amp; LTC'!$AK$26,'III. Detail Excl - ER &amp; LTC'!$AN$26,'III. Detail Excl - ER &amp; LTC'!$AQ$26,'III. Detail Excl - ER &amp; LTC'!$AT$26,'III. Detail Excl - ER &amp; LTC'!$BA$26,'III. Detail Excl - ER &amp; LTC'!$BD$26,'III. Detail Excl - ER &amp; LTC'!$BG$26,'III. Detail Excl - ER &amp; LTC'!$BJ$26)</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1-64F4-4426-8BFD-AD37E2D8297D}"/>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('III. Detail Excl - ER &amp; LTC'!$C$7:$E$7,'III.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ullRef>
                        <c15:formulaRef>
                          <c15:sqref>('III. Detail Excl - ER &amp; LTC'!$E$7,'III. Detail Excl - ER &amp; LTC'!$H$7,'III. Detail Excl - ER &amp; LTC'!$K$7,'III. Detail Excl - ER &amp; LTC'!$N$7,'III. Detail Excl - ER &amp; LTC'!$U$7,'III. Detail Excl - ER &amp; LTC'!$X$7,'III. Detail Excl - ER &amp; LTC'!$AA$7,'III. Detail Excl - ER &amp; LTC'!$AD$7,'III. Detail Excl - ER &amp; LTC'!$AK$7,'III. Detail Excl - ER &amp; LTC'!$AN$7,'III. Detail Excl - ER &amp; LTC'!$AQ$7,'III. Detail Excl - ER &amp; LTC'!$AT$7,'III. Detail Excl - ER &amp; LTC'!$BA$7,'III. Detail Excl - ER &amp; LTC'!$BD$7,'III. Detail Excl - ER &amp; LTC'!$BG$7,'III. Detail Excl - ER &amp; LTC'!$BJ$7)</c15:sqref>
                        </c15:formulaRef>
                      </c:ext>
                    </c:extLst>
                    <c:strCache>
                      <c:ptCount val="16"/>
                      <c:pt idx="0">
                        <c:v>2020Q1 - PMPM</c:v>
                      </c:pt>
                      <c:pt idx="1">
                        <c:v>2020Q2 - PMPM</c:v>
                      </c:pt>
                      <c:pt idx="2">
                        <c:v>2020Q3 - PMPM</c:v>
                      </c:pt>
                      <c:pt idx="3">
                        <c:v>2020Q4 - PMPM</c:v>
                      </c:pt>
                      <c:pt idx="4">
                        <c:v>2021Q1 - PMPM</c:v>
                      </c:pt>
                      <c:pt idx="5">
                        <c:v>2021Q2 - PMPM</c:v>
                      </c:pt>
                      <c:pt idx="6">
                        <c:v>2021Q3 - PMPM</c:v>
                      </c:pt>
                      <c:pt idx="7">
                        <c:v>2021Q4 - PMPM</c:v>
                      </c:pt>
                      <c:pt idx="8">
                        <c:v>2022Q1 - PMPM</c:v>
                      </c:pt>
                      <c:pt idx="9">
                        <c:v>2022Q2 - PMPM</c:v>
                      </c:pt>
                      <c:pt idx="10">
                        <c:v>2022Q3 - PMPM</c:v>
                      </c:pt>
                      <c:pt idx="11">
                        <c:v>2022Q4 - PMPM</c:v>
                      </c:pt>
                      <c:pt idx="12">
                        <c:v>2023Q1 - PMPM</c:v>
                      </c:pt>
                      <c:pt idx="13">
                        <c:v>2023Q2 - PMPM</c:v>
                      </c:pt>
                      <c:pt idx="14">
                        <c:v>2023Q3 - PMPM</c:v>
                      </c:pt>
                      <c:pt idx="15">
                        <c:v>2023Q4 - PMPM</c:v>
                      </c:pt>
                    </c:strCache>
                  </c:strRef>
                </c:cat>
                <c:val>
                  <c:numRef>
                    <c:extLst>
                      <c:ext xmlns:c15="http://schemas.microsoft.com/office/drawing/2012/chart" uri="{02D57815-91ED-43cb-92C2-25804820EDAC}">
                        <c15:fullRef>
                          <c15:sqref>('III. Detail Excl - ER &amp; LTC'!$C$27:$E$27,'III. Detail Excl - ER &amp; LTC'!$H$27,'III. Detail Excl - ER &amp; LTC'!$K$27,'III. Detail Excl - ER &amp; LTC'!$N$27,'III. Detail Excl - ER &amp; LTC'!$U$27,'III. Detail Excl - ER &amp; LTC'!$X$27,'III. Detail Excl - ER &amp; LTC'!$AA$27,'III. Detail Excl - ER &amp; LTC'!$AD$27,'III. Detail Excl - ER &amp; LTC'!$AK$27,'III. Detail Excl - ER &amp; LTC'!$AN$27,'III. Detail Excl - ER &amp; LTC'!$AQ$27,'III. Detail Excl - ER &amp; LTC'!$AT$27,'III. Detail Excl - ER &amp; LTC'!$BA$27,'III. Detail Excl - ER &amp; LTC'!$BD$27,'III. Detail Excl - ER &amp; LTC'!$BG$27,'III. Detail Excl - ER &amp; LTC'!$BJ$27)</c15:sqref>
                        </c15:fullRef>
                        <c15:formulaRef>
                          <c15:sqref>('III. Detail Excl - ER &amp; LTC'!$E$27,'III. Detail Excl - ER &amp; LTC'!$H$27,'III. Detail Excl - ER &amp; LTC'!$K$27,'III. Detail Excl - ER &amp; LTC'!$N$27,'III. Detail Excl - ER &amp; LTC'!$U$27,'III. Detail Excl - ER &amp; LTC'!$X$27,'III. Detail Excl - ER &amp; LTC'!$AA$27,'III. Detail Excl - ER &amp; LTC'!$AD$27,'III. Detail Excl - ER &amp; LTC'!$AK$27,'III. Detail Excl - ER &amp; LTC'!$AN$27,'III. Detail Excl - ER &amp; LTC'!$AQ$27,'III. Detail Excl - ER &amp; LTC'!$AT$27,'III. Detail Excl - ER &amp; LTC'!$BA$27,'III. Detail Excl - ER &amp; LTC'!$BD$27,'III. Detail Excl - ER &amp; LTC'!$BG$27,'III. Detail Excl - ER &amp; LTC'!$BJ$27)</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2-64F4-4426-8BFD-AD37E2D8297D}"/>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4.2411301300991598E-2"/>
          <c:y val="0.89439202415287045"/>
          <c:w val="0.88056722367289408"/>
          <c:h val="7.27917714910464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i="0" u="none" strike="noStrike" baseline="0">
                <a:effectLst/>
              </a:rPr>
              <a:t>5a. Total Member Months</a:t>
            </a:r>
            <a:endParaRPr lang="en-US" sz="900" b="1"/>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359874804336364"/>
          <c:y val="9.3373209992341846E-2"/>
          <c:w val="0.68331556841685126"/>
          <c:h val="0.74097520972004449"/>
        </c:manualLayout>
      </c:layout>
      <c:barChart>
        <c:barDir val="bar"/>
        <c:grouping val="clustered"/>
        <c:varyColors val="0"/>
        <c:ser>
          <c:idx val="2"/>
          <c:order val="2"/>
          <c:tx>
            <c:strRef>
              <c:f>'III. Detail Excl - ER &amp; LTC'!$B$10</c:f>
              <c:strCache>
                <c:ptCount val="1"/>
                <c:pt idx="0">
                  <c:v>Total Member Months</c:v>
                </c:pt>
              </c:strCache>
              <c:extLst xmlns:c15="http://schemas.microsoft.com/office/drawing/2012/chart"/>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ext>
              </c:extLst>
              <c:f>('III. Detail Excl - ER &amp; LTC'!$O$7,'III. Detail Excl - ER &amp; LTC'!$AE$7,'III. Detail Excl - ER &amp; LTC'!$AU$7,'III. Detail Excl - ER &amp; LTC'!$BK$7)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LTC'!$C$10:$O$10,'III. Detail Excl - ER &amp; LTC'!$AE$10,'III. Detail Excl - ER &amp; LTC'!$AU$10,'III. Detail Excl - ER &amp; LTC'!$BK$10)</c15:sqref>
                  </c15:fullRef>
                </c:ext>
              </c:extLst>
              <c:f>('III. Detail Excl - ER &amp; LTC'!$O$10,'III. Detail Excl - ER &amp; LTC'!$AE$10,'III. Detail Excl - ER &amp; LTC'!$AU$10,'III. Detail Excl - ER &amp; LTC'!$BK$10)</c:f>
              <c:numCache>
                <c:formatCode>General</c:formatCode>
                <c:ptCount val="4"/>
                <c:pt idx="0" formatCode="_(* #,##0_);_(* \(#,##0\);_(* &quot;-&quot;??_);_(@_)">
                  <c:v>0</c:v>
                </c:pt>
                <c:pt idx="1" formatCode="_(* #,##0_);_(* \(#,##0\);_(* &quot;-&quot;??_);_(@_)">
                  <c:v>0</c:v>
                </c:pt>
                <c:pt idx="2" formatCode="_(* #,##0_);_(* \(#,##0\);_(* &quot;-&quot;??_);_(@_)">
                  <c:v>0</c:v>
                </c:pt>
                <c:pt idx="3" formatCode="_(* #,##0_);_(* \(#,##0\);_(* &quot;-&quot;??_);_(@_)">
                  <c:v>0</c:v>
                </c:pt>
              </c:numCache>
            </c:numRef>
          </c:val>
          <c:extLst xmlns:c15="http://schemas.microsoft.com/office/drawing/2012/chart">
            <c:ext xmlns:c16="http://schemas.microsoft.com/office/drawing/2014/chart" uri="{C3380CC4-5D6E-409C-BE32-E72D297353CC}">
              <c16:uniqueId val="{00000002-9134-4C73-A63C-CA7A9B8F4535}"/>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LTC'!$B$8</c15:sqref>
                        </c15:formulaRef>
                      </c:ext>
                    </c:extLst>
                    <c:strCache>
                      <c:ptCount val="1"/>
                      <c:pt idx="0">
                        <c:v>Member (Excluding ER &amp; LTC)</c:v>
                      </c:pt>
                    </c:strCache>
                  </c:strRef>
                </c:tx>
                <c:spPr>
                  <a:solidFill>
                    <a:schemeClr val="accent1"/>
                  </a:solidFill>
                  <a:ln>
                    <a:noFill/>
                  </a:ln>
                  <a:effectLst/>
                </c:spPr>
                <c:invertIfNegative val="0"/>
                <c:cat>
                  <c:strRef>
                    <c:extLst>
                      <c:ex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uri="{02D57815-91ED-43cb-92C2-25804820EDAC}">
                        <c15:fullRef>
                          <c15:sqref>('III. Detail Excl - ER &amp; LTC'!$C$8:$O$8,'III. Detail Excl - ER &amp; LTC'!$AE$8,'III. Detail Excl - ER &amp; LTC'!$AU$8,'III. Detail Excl - ER &amp; LTC'!$BK$8)</c15:sqref>
                        </c15:fullRef>
                        <c15:formulaRef>
                          <c15:sqref>('III. Detail Excl - ER &amp; LTC'!$O$8,'III. Detail Excl - ER &amp; LTC'!$AE$8,'III. Detail Excl - ER &amp; LTC'!$AU$8,'III. Detail Excl - ER &amp; LTC'!$BK$8)</c15:sqref>
                        </c15:formulaRef>
                      </c:ext>
                    </c:extLst>
                    <c:numCache>
                      <c:formatCode>General</c:formatCode>
                      <c:ptCount val="4"/>
                    </c:numCache>
                  </c:numRef>
                </c:val>
                <c:extLst>
                  <c:ext xmlns:c16="http://schemas.microsoft.com/office/drawing/2014/chart" uri="{C3380CC4-5D6E-409C-BE32-E72D297353CC}">
                    <c16:uniqueId val="{00000001-9134-4C73-A63C-CA7A9B8F453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LTC'!$C$9:$O$9,'III. Detail Excl - ER &amp; LTC'!$AE$9,'III. Detail Excl - ER &amp; LTC'!$AU$9,'III. Detail Excl - ER &amp; LTC'!$BK$9)</c15:sqref>
                        </c15:fullRef>
                        <c15:formulaRef>
                          <c15:sqref>('III. Detail Excl - ER &amp; LTC'!$O$9,'III. Detail Excl - ER &amp; LTC'!$AE$9,'III. Detail Excl - ER &amp; LTC'!$AU$9,'III. Detail Excl - ER &amp; LTC'!$BK$9)</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0-9134-4C73-A63C-CA7A9B8F453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'III. Detail Excl - ER &amp; LTC'!$B$11</c15:sqref>
                        </c15:formulaRef>
                      </c:ext>
                    </c:extLst>
                    <c:strCache>
                      <c:ptCount val="1"/>
                      <c:pt idx="0">
                        <c:v>Unique Members with an Outpatient Visit for BH Services Provided by a BH Practitioner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LTC'!$C$11:$O$11,'III. Detail Excl - ER &amp; LTC'!$AE$11,'III. Detail Excl - ER &amp; LTC'!$AU$11,'III. Detail Excl - ER &amp; LTC'!$BK$11)</c15:sqref>
                        </c15:fullRef>
                        <c15:formulaRef>
                          <c15:sqref>('III. Detail Excl - ER &amp; LTC'!$O$11,'III. Detail Excl - ER &amp; LTC'!$AE$11,'III. Detail Excl - ER &amp; LTC'!$AU$11,'III. Detail Excl - ER &amp; LTC'!$BK$11)</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3-9134-4C73-A63C-CA7A9B8F453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'III. Detail Excl - ER &amp; LTC'!$B$12</c15:sqref>
                        </c15:formulaRef>
                      </c:ext>
                    </c:extLst>
                    <c:strCache>
                      <c:ptCount val="1"/>
                      <c:pt idx="0">
                        <c:v>Unique Members with an Outpatient Visit for BH Services Provided by a Non-BH Practitioner</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LTC'!$C$12:$O$12,'III. Detail Excl - ER &amp; LTC'!$AE$12,'III. Detail Excl - ER &amp; LTC'!$AU$12,'III. Detail Excl - ER &amp; LTC'!$BK$12)</c15:sqref>
                        </c15:fullRef>
                        <c15:formulaRef>
                          <c15:sqref>('III. Detail Excl - ER &amp; LTC'!$O$12,'III. Detail Excl - ER &amp; LTC'!$AE$12,'III. Detail Excl - ER &amp; LTC'!$AU$12,'III. Detail Excl - ER &amp; LTC'!$BK$12)</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4-9134-4C73-A63C-CA7A9B8F453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LTC'!$B$13</c15:sqref>
                        </c15:formulaRef>
                      </c:ext>
                    </c:extLst>
                    <c:strCache>
                      <c:ptCount val="1"/>
                      <c:pt idx="0">
                        <c:v>Total Unique Members with an Outpatient Visit for BH Services Provided by a BH and/or Non-BH Practitioner</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LTC'!$C$13:$O$13,'III. Detail Excl - ER &amp; LTC'!$AE$13,'III. Detail Excl - ER &amp; LTC'!$AU$13,'III. Detail Excl - ER &amp; LTC'!$BK$13)</c15:sqref>
                        </c15:fullRef>
                        <c15:formulaRef>
                          <c15:sqref>('III. Detail Excl - ER &amp; LTC'!$O$13,'III. Detail Excl - ER &amp; LTC'!$AE$13,'III. Detail Excl - ER &amp; LTC'!$AU$13,'III. Detail Excl - ER &amp; LTC'!$BK$13)</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5-9134-4C73-A63C-CA7A9B8F453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LTC'!$C$14:$O$14,'III. Detail Excl - ER &amp; LTC'!$AE$14,'III. Detail Excl - ER &amp; LTC'!$AU$14,'III. Detail Excl - ER &amp; LTC'!$BK$14)</c15:sqref>
                        </c15:fullRef>
                        <c15:formulaRef>
                          <c15:sqref>('III. Detail Excl - ER &amp; LTC'!$O$14,'III. Detail Excl - ER &amp; LTC'!$AE$14,'III. Detail Excl - ER &amp; LTC'!$AU$14,'III. Detail Excl - ER &amp; LTC'!$BK$14)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9134-4C73-A63C-CA7A9B8F4535}"/>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LTC'!$C$15:$O$15,'III. Detail Excl - ER &amp; LTC'!$AE$15,'III. Detail Excl - ER &amp; LTC'!$AU$15,'III. Detail Excl - ER &amp; LTC'!$BK$15)</c15:sqref>
                        </c15:fullRef>
                        <c15:formulaRef>
                          <c15:sqref>('III. Detail Excl - ER &amp; LTC'!$O$15,'III. Detail Excl - ER &amp; LTC'!$AE$15,'III. Detail Excl - ER &amp; LTC'!$AU$15,'III. Detail Excl - ER &amp; LTC'!$BK$15)</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7-9134-4C73-A63C-CA7A9B8F4535}"/>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LTC'!$C$16:$O$16,'III. Detail Excl - ER &amp; LTC'!$AE$16,'III. Detail Excl - ER &amp; LTC'!$AU$16,'III. Detail Excl - ER &amp; LTC'!$BK$16)</c15:sqref>
                        </c15:fullRef>
                        <c15:formulaRef>
                          <c15:sqref>('III. Detail Excl - ER &amp; LTC'!$O$16,'III. Detail Excl - ER &amp; LTC'!$AE$16,'III. Detail Excl - ER &amp; LTC'!$AU$16,'III. Detail Excl - ER &amp; LTC'!$BK$16)</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8-9134-4C73-A63C-CA7A9B8F4535}"/>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LTC'!$C$17:$O$17,'III. Detail Excl - ER &amp; LTC'!$AE$17,'III. Detail Excl - ER &amp; LTC'!$AU$17,'III. Detail Excl - ER &amp; LTC'!$BK$17)</c15:sqref>
                        </c15:fullRef>
                        <c15:formulaRef>
                          <c15:sqref>('III. Detail Excl - ER &amp; LTC'!$O$17,'III. Detail Excl - ER &amp; LTC'!$AE$17,'III. Detail Excl - ER &amp; LTC'!$AU$17,'III. Detail Excl - ER &amp; LTC'!$BK$17)</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9134-4C73-A63C-CA7A9B8F4535}"/>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LTC'!$C$18:$O$18,'III. Detail Excl - ER &amp; LTC'!$AE$18,'III. Detail Excl - ER &amp; LTC'!$AU$18,'III. Detail Excl - ER &amp; LTC'!$BK$18)</c15:sqref>
                        </c15:fullRef>
                        <c15:formulaRef>
                          <c15:sqref>('III. Detail Excl - ER &amp; LTC'!$O$18,'III. Detail Excl - ER &amp; LTC'!$AE$18,'III. Detail Excl - ER &amp; LTC'!$AU$18,'III. Detail Excl - ER &amp; LTC'!$BK$18)</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A-9134-4C73-A63C-CA7A9B8F4535}"/>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chemeClr val="accent5">
                      <a:lumMod val="8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LTC'!$C$19:$O$19,'III. Detail Excl - ER &amp; LTC'!$AE$19,'III. Detail Excl - ER &amp; LTC'!$AU$19,'III. Detail Excl - ER &amp; LTC'!$BK$19)</c15:sqref>
                        </c15:fullRef>
                        <c15:formulaRef>
                          <c15:sqref>('III. Detail Excl - ER &amp; LTC'!$O$19,'III. Detail Excl - ER &amp; LTC'!$AE$19,'III. Detail Excl - ER &amp; LTC'!$AU$19,'III. Detail Excl - ER &amp; LTC'!$BK$19)</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B-9134-4C73-A63C-CA7A9B8F4535}"/>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chemeClr val="accent1">
                      <a:lumMod val="60000"/>
                      <a:lumOff val="4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LTC'!$C$20:$O$20,'III. Detail Excl - ER &amp; LTC'!$AE$20,'III. Detail Excl - ER &amp; LTC'!$AU$20,'III. Detail Excl - ER &amp; LTC'!$BK$20)</c15:sqref>
                        </c15:fullRef>
                        <c15:formulaRef>
                          <c15:sqref>('III. Detail Excl - ER &amp; LTC'!$O$20,'III. Detail Excl - ER &amp; LTC'!$AE$20,'III. Detail Excl - ER &amp; LTC'!$AU$20,'III. Detail Excl - ER &amp; LTC'!$BK$20)</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C-9134-4C73-A63C-CA7A9B8F4535}"/>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chemeClr val="accent3">
                      <a:lumMod val="60000"/>
                      <a:lumOff val="4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LTC'!$C$21:$O$21,'III. Detail Excl - ER &amp; LTC'!$AE$21,'III. Detail Excl - ER &amp; LTC'!$AU$21,'III. Detail Excl - ER &amp; LTC'!$BK$21)</c15:sqref>
                        </c15:fullRef>
                        <c15:formulaRef>
                          <c15:sqref>('III. Detail Excl - ER &amp; LTC'!$O$21,'III. Detail Excl - ER &amp; LTC'!$AE$21,'III. Detail Excl - ER &amp; LTC'!$AU$21,'III. Detail Excl - ER &amp; LTC'!$BK$21)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D-9134-4C73-A63C-CA7A9B8F4535}"/>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LTC'!$B$22</c15:sqref>
                        </c15:formulaRef>
                      </c:ext>
                    </c:extLst>
                    <c:strCache>
                      <c:ptCount val="1"/>
                      <c:pt idx="0">
                        <c:v>Paid Claims for Visits for Outpatient BH Services with a BH Practitioner</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LTC'!$C$22:$O$22,'III. Detail Excl - ER &amp; LTC'!$AE$22,'III. Detail Excl - ER &amp; LTC'!$AU$22,'III. Detail Excl - ER &amp; LTC'!$BK$22)</c15:sqref>
                        </c15:fullRef>
                        <c15:formulaRef>
                          <c15:sqref>('III. Detail Excl - ER &amp; LTC'!$O$22,'III. Detail Excl - ER &amp; LTC'!$AE$22,'III. Detail Excl - ER &amp; LTC'!$AU$22,'III. Detail Excl - ER &amp; LTC'!$BK$22)</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E-9134-4C73-A63C-CA7A9B8F4535}"/>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'III. Detail Excl - ER &amp; LTC'!$B$23</c15:sqref>
                        </c15:formulaRef>
                      </c:ext>
                    </c:extLst>
                    <c:strCache>
                      <c:ptCount val="1"/>
                      <c:pt idx="0">
                        <c:v>Paid Claims for Visits for Outpatient BH Services with a Non-BH Practitioner</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LTC'!$C$23:$O$23,'III. Detail Excl - ER &amp; LTC'!$AE$23,'III. Detail Excl - ER &amp; LTC'!$AU$23,'III. Detail Excl - ER &amp; LTC'!$BK$23)</c15:sqref>
                        </c15:fullRef>
                        <c15:formulaRef>
                          <c15:sqref>('III. Detail Excl - ER &amp; LTC'!$O$23,'III. Detail Excl - ER &amp; LTC'!$AE$23,'III. Detail Excl - ER &amp; LTC'!$AU$23,'III. Detail Excl - ER &amp; LTC'!$BK$23)</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F-9134-4C73-A63C-CA7A9B8F4535}"/>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LTC'!$C$24:$O$24,'III. Detail Excl - ER &amp; LTC'!$AE$24,'III. Detail Excl - ER &amp; LTC'!$AU$24,'III. Detail Excl - ER &amp; LTC'!$BK$24)</c15:sqref>
                        </c15:fullRef>
                        <c15:formulaRef>
                          <c15:sqref>('III. Detail Excl - ER &amp; LTC'!$O$24,'III. Detail Excl - ER &amp; LTC'!$AE$24,'III. Detail Excl - ER &amp; LTC'!$AU$24,'III. Detail Excl - ER &amp; LTC'!$BK$24)</c15:sqref>
                        </c15:formulaRef>
                      </c:ext>
                    </c:extLst>
                    <c:numCache>
                      <c:formatCode>_("$"* #,##0.00_);_("$"* \(#,##0.00\);_("$"* "-"??_);_(@_)</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0-9134-4C73-A63C-CA7A9B8F4535}"/>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LTC'!$C$25:$O$25,'III. Detail Excl - ER &amp; LTC'!$AE$25,'III. Detail Excl - ER &amp; LTC'!$AU$25,'III. Detail Excl - ER &amp; LTC'!$BK$25)</c15:sqref>
                        </c15:fullRef>
                        <c15:formulaRef>
                          <c15:sqref>('III. Detail Excl - ER &amp; LTC'!$O$25,'III. Detail Excl - ER &amp; LTC'!$AE$25,'III. Detail Excl - ER &amp; LTC'!$AU$25,'III. Detail Excl - ER &amp; LTC'!$BK$25)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11-9134-4C73-A63C-CA7A9B8F4535}"/>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LTC'!$C$26:$O$26,'III. Detail Excl - ER &amp; LTC'!$AE$26,'III. Detail Excl - ER &amp; LTC'!$AU$26,'III. Detail Excl - ER &amp; LTC'!$BK$26)</c15:sqref>
                        </c15:fullRef>
                        <c15:formulaRef>
                          <c15:sqref>('III. Detail Excl - ER &amp; LTC'!$O$26,'III. Detail Excl - ER &amp; LTC'!$AE$26,'III. Detail Excl - ER &amp; LTC'!$AU$26,'III. Detail Excl - ER &amp; LTC'!$BK$26)</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2-9134-4C73-A63C-CA7A9B8F4535}"/>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('III. Detail Excl - ER &amp; LTC'!$C$7:$O$7,'III. Detail Excl - ER &amp; LTC'!$AE$7,'III. Detail Excl - ER &amp; LTC'!$AU$7,'III. Detail Excl - ER &amp; LTC'!$BK$7)</c15:sqref>
                        </c15:fullRef>
                        <c15:formulaRef>
                          <c15:sqref>('III. Detail Excl - ER &amp; LTC'!$O$7,'III. Detail Excl - ER &amp; LTC'!$AE$7,'III. Detail Excl - ER &amp; LTC'!$AU$7,'III. Detail Excl - ER &amp; LTC'!$BK$7)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('III. Detail Excl - ER &amp; LTC'!$C$27:$O$27,'III. Detail Excl - ER &amp; LTC'!$AE$27,'III. Detail Excl - ER &amp; LTC'!$AU$27,'III. Detail Excl - ER &amp; LTC'!$BK$27)</c15:sqref>
                        </c15:fullRef>
                        <c15:formulaRef>
                          <c15:sqref>('III. Detail Excl - ER &amp; LTC'!$O$27,'III. Detail Excl - ER &amp; LTC'!$AE$27,'III. Detail Excl - ER &amp; LTC'!$AU$27,'III. Detail Excl - ER &amp; LTC'!$BK$27)</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3-9134-4C73-A63C-CA7A9B8F4535}"/>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0.33190147392875141"/>
          <c:y val="0.92888400115684511"/>
          <c:w val="0.33554790026246717"/>
          <c:h val="5.5979547889251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3b. Unique Members</a:t>
            </a:r>
            <a:r>
              <a:rPr lang="en-US" sz="900" b="1" baseline="0"/>
              <a:t> with an Outpatient Visit for BH Services by a BH and Non - BH Practitioner</a:t>
            </a:r>
            <a:endParaRPr lang="en-US" sz="900" b="1"/>
          </a:p>
        </c:rich>
      </c:tx>
      <c:layout>
        <c:manualLayout>
          <c:xMode val="edge"/>
          <c:yMode val="edge"/>
          <c:x val="0.10459683376390329"/>
          <c:y val="2.4371298938676306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5215038644363"/>
          <c:y val="0.10801214752002154"/>
          <c:w val="0.63286443494776823"/>
          <c:h val="0.6989174910828454"/>
        </c:manualLayout>
      </c:layout>
      <c:barChart>
        <c:barDir val="bar"/>
        <c:grouping val="clustered"/>
        <c:varyColors val="0"/>
        <c:ser>
          <c:idx val="3"/>
          <c:order val="3"/>
          <c:tx>
            <c:strRef>
              <c:f>'II. All Detail'!$B$11</c:f>
              <c:strCache>
                <c:ptCount val="1"/>
                <c:pt idx="0">
                  <c:v>Unique Members with an Outpatient Visit for BH Services Provided by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ext>
              </c:extLst>
              <c:f>('II. All Detail'!$O$7,'II. All Detail'!$AE$7,'II. All Detail'!$AU$7,'II. All Detail'!$BK$7)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Detail'!$C$11:$O$11,'II. All Detail'!$AE$11,'II. All Detail'!$AU$11,'II. All Detail'!$BK$11)</c15:sqref>
                  </c15:fullRef>
                </c:ext>
              </c:extLst>
              <c:f>('II. All Detail'!$O$11,'II. All Detail'!$AE$11,'II. All Detail'!$AU$11,'II. All Detail'!$BK$11)</c:f>
              <c:numCache>
                <c:formatCode>_(* #,##0_);_(* \(#,##0\);_(* "-"??_);_(@_)</c:formatCode>
                <c:ptCount val="4"/>
              </c:numCache>
            </c:numRef>
          </c:val>
          <c:extLst xmlns:c15="http://schemas.microsoft.com/office/drawing/2012/chart">
            <c:ext xmlns:c16="http://schemas.microsoft.com/office/drawing/2014/chart" uri="{C3380CC4-5D6E-409C-BE32-E72D297353CC}">
              <c16:uniqueId val="{00000000-7EE5-4E2D-9C53-74C35182B79B}"/>
            </c:ext>
          </c:extLst>
        </c:ser>
        <c:ser>
          <c:idx val="4"/>
          <c:order val="4"/>
          <c:tx>
            <c:strRef>
              <c:f>'II. All Detail'!$B$12</c:f>
              <c:strCache>
                <c:ptCount val="1"/>
                <c:pt idx="0">
                  <c:v>Unique Members with an Outpatient Visit for BH Services Provided by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ext>
              </c:extLst>
              <c:f>('II. All Detail'!$O$7,'II. All Detail'!$AE$7,'II. All Detail'!$AU$7,'II. All Detail'!$BK$7)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Detail'!$C$12:$O$12,'II. All Detail'!$AE$12,'II. All Detail'!$AU$12,'II. All Detail'!$BK$12)</c15:sqref>
                  </c15:fullRef>
                </c:ext>
              </c:extLst>
              <c:f>('II. All Detail'!$O$12,'II. All Detail'!$AE$12,'II. All Detail'!$AU$12,'II. All Detail'!$BK$12)</c:f>
              <c:numCache>
                <c:formatCode>_(* #,##0_);_(* \(#,##0\);_(* "-"??_);_(@_)</c:formatCode>
                <c:ptCount val="4"/>
              </c:numCache>
            </c:numRef>
          </c:val>
          <c:extLst xmlns:c15="http://schemas.microsoft.com/office/drawing/2012/chart">
            <c:ext xmlns:c16="http://schemas.microsoft.com/office/drawing/2014/chart" uri="{C3380CC4-5D6E-409C-BE32-E72D297353CC}">
              <c16:uniqueId val="{00000001-7EE5-4E2D-9C53-74C35182B79B}"/>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Detail'!$B$8</c15:sqref>
                        </c15:formulaRef>
                      </c:ext>
                    </c:extLst>
                    <c:strCache>
                      <c:ptCount val="1"/>
                      <c:pt idx="0">
                        <c:v>Member </c:v>
                      </c:pt>
                    </c:strCache>
                  </c:strRef>
                </c:tx>
                <c:spPr>
                  <a:solidFill>
                    <a:schemeClr val="accent1"/>
                  </a:solidFill>
                  <a:ln>
                    <a:noFill/>
                  </a:ln>
                  <a:effectLst/>
                </c:spPr>
                <c:invertIfNegative val="0"/>
                <c:cat>
                  <c:strRef>
                    <c:extLst>
                      <c:ex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uri="{02D57815-91ED-43cb-92C2-25804820EDAC}">
                        <c15:fullRef>
                          <c15:sqref>('II. All Detail'!$C$8:$O$8,'II. All Detail'!$AE$8,'II. All Detail'!$AU$8,'II. All Detail'!$BK$8)</c15:sqref>
                        </c15:fullRef>
                        <c15:formulaRef>
                          <c15:sqref>('II. All Detail'!$O$8,'II. All Detail'!$AE$8,'II. All Detail'!$AU$8,'II. All Detail'!$BK$8)</c15:sqref>
                        </c15:formulaRef>
                      </c:ext>
                    </c:extLst>
                    <c:numCache>
                      <c:formatCode>General</c:formatCode>
                      <c:ptCount val="4"/>
                    </c:numCache>
                  </c:numRef>
                </c:val>
                <c:extLst>
                  <c:ext xmlns:c16="http://schemas.microsoft.com/office/drawing/2014/chart" uri="{C3380CC4-5D6E-409C-BE32-E72D297353CC}">
                    <c16:uniqueId val="{00000002-7EE5-4E2D-9C53-74C35182B79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chemeClr val="accent3"/>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Detail'!$C$9:$O$9,'II. All Detail'!$AE$9,'II. All Detail'!$AU$9,'II. All Detail'!$BK$9)</c15:sqref>
                        </c15:fullRef>
                        <c15:formulaRef>
                          <c15:sqref>('II. All Detail'!$O$9,'II. All Detail'!$AE$9,'II. All Detail'!$AU$9,'II. All Detail'!$BK$9)</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3-7EE5-4E2D-9C53-74C35182B79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chemeClr val="accent5"/>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Detail'!$C$10:$O$10,'II. All Detail'!$AE$10,'II. All Detail'!$AU$10,'II. All Detail'!$BK$10)</c15:sqref>
                        </c15:fullRef>
                        <c15:formulaRef>
                          <c15:sqref>('II. All Detail'!$O$10,'II. All Detail'!$AE$10,'II. All Detail'!$AU$10,'II. All Detail'!$BK$10)</c15:sqref>
                        </c15:formulaRef>
                      </c:ext>
                    </c:extLst>
                    <c:numCache>
                      <c:formatCode>General</c:formatCode>
                      <c:ptCount val="4"/>
                      <c:pt idx="0" formatCode="_(* #,##0_);_(* \(#,##0\);_(* &quot;-&quot;??_);_(@_)">
                        <c:v>0</c:v>
                      </c:pt>
                      <c:pt idx="1" formatCode="_(* #,##0_);_(* \(#,##0\);_(* &quot;-&quot;??_);_(@_)">
                        <c:v>0</c:v>
                      </c:pt>
                      <c:pt idx="2" formatCode="_(* #,##0_);_(* \(#,##0\);_(* &quot;-&quot;??_);_(@_)">
                        <c:v>0</c:v>
                      </c:pt>
                      <c:pt idx="3" formatCode="_(* #,##0_);_(* \(#,##0\);_(* &quot;-&quot;??_);_(@_)">
                        <c:v>0</c:v>
                      </c:pt>
                    </c:numCache>
                  </c:numRef>
                </c:val>
                <c:extLst xmlns:c15="http://schemas.microsoft.com/office/drawing/2012/chart">
                  <c:ext xmlns:c16="http://schemas.microsoft.com/office/drawing/2014/chart" uri="{C3380CC4-5D6E-409C-BE32-E72D297353CC}">
                    <c16:uniqueId val="{00000004-7EE5-4E2D-9C53-74C35182B79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Detail'!$C$13:$O$13,'II. All Detail'!$AE$13,'II. All Detail'!$AU$13,'II. All Detail'!$BK$13)</c15:sqref>
                        </c15:fullRef>
                        <c15:formulaRef>
                          <c15:sqref>('II. All Detail'!$O$13,'II. All Detail'!$AE$13,'II. All Detail'!$AU$13,'II. All Detail'!$BK$13)</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5-7EE5-4E2D-9C53-74C35182B79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Detail'!$C$14:$O$14,'II. All Detail'!$AE$14,'II. All Detail'!$AU$14,'II. All Detail'!$BK$14)</c15:sqref>
                        </c15:fullRef>
                        <c15:formulaRef>
                          <c15:sqref>('II. All Detail'!$O$14,'II. All Detail'!$AE$14,'II. All Detail'!$AU$14,'II. All Detail'!$BK$14)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7EE5-4E2D-9C53-74C35182B79B}"/>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Detail'!$C$15:$O$15,'II. All Detail'!$AE$15,'II. All Detail'!$AU$15,'II. All Detail'!$BK$15)</c15:sqref>
                        </c15:fullRef>
                        <c15:formulaRef>
                          <c15:sqref>('II. All Detail'!$O$15,'II. All Detail'!$AE$15,'II. All Detail'!$AU$15,'II. All Detail'!$BK$15)</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7-7EE5-4E2D-9C53-74C35182B79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Detail'!$C$16:$O$16,'II. All Detail'!$AE$16,'II. All Detail'!$AU$16,'II. All Detail'!$BK$16)</c15:sqref>
                        </c15:fullRef>
                        <c15:formulaRef>
                          <c15:sqref>('II. All Detail'!$O$16,'II. All Detail'!$AE$16,'II. All Detail'!$AU$16,'II. All Detail'!$BK$16)</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8-7EE5-4E2D-9C53-74C35182B79B}"/>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Detail'!$C$17:$O$17,'II. All Detail'!$AE$17,'II. All Detail'!$AU$17,'II. All Detail'!$BK$17)</c15:sqref>
                        </c15:fullRef>
                        <c15:formulaRef>
                          <c15:sqref>('II. All Detail'!$O$17,'II. All Detail'!$AE$17,'II. All Detail'!$AU$17,'II. All Detail'!$BK$17)</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7EE5-4E2D-9C53-74C35182B79B}"/>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Detail'!$C$18:$O$18,'II. All Detail'!$AE$18,'II. All Detail'!$AU$18,'II. All Detail'!$BK$18)</c15:sqref>
                        </c15:fullRef>
                        <c15:formulaRef>
                          <c15:sqref>('II. All Detail'!$O$18,'II. All Detail'!$AE$18,'II. All Detail'!$AU$18,'II. All Detail'!$BK$18)</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A-7EE5-4E2D-9C53-74C35182B79B}"/>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Detail'!$C$19:$O$19,'II. All Detail'!$AE$19,'II. All Detail'!$AU$19,'II. All Detail'!$BK$19)</c15:sqref>
                        </c15:fullRef>
                        <c15:formulaRef>
                          <c15:sqref>('II. All Detail'!$O$19,'II. All Detail'!$AE$19,'II. All Detail'!$AU$19,'II. All Detail'!$BK$19)</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B-7EE5-4E2D-9C53-74C35182B79B}"/>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Detail'!$C$20:$O$20,'II. All Detail'!$AE$20,'II. All Detail'!$AU$20,'II. All Detail'!$BK$20)</c15:sqref>
                        </c15:fullRef>
                        <c15:formulaRef>
                          <c15:sqref>('II. All Detail'!$O$20,'II. All Detail'!$AE$20,'II. All Detail'!$AU$20,'II. All Detail'!$BK$20)</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C-7EE5-4E2D-9C53-74C35182B79B}"/>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rgbClr val="00968F"/>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Detail'!$C$21:$O$21,'II. All Detail'!$AE$21,'II. All Detail'!$AU$21,'II. All Detail'!$BK$21)</c15:sqref>
                        </c15:fullRef>
                        <c15:formulaRef>
                          <c15:sqref>('II. All Detail'!$O$21,'II. All Detail'!$AE$21,'II. All Detail'!$AU$21,'II. All Detail'!$BK$21)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D-7EE5-4E2D-9C53-74C35182B79B}"/>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Detail'!$B$22</c15:sqref>
                        </c15:formulaRef>
                      </c:ext>
                    </c:extLst>
                    <c:strCache>
                      <c:ptCount val="1"/>
                      <c:pt idx="0">
                        <c:v>Paid Claims for Visits for Outpatient BH Services with a BH Practitioner</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Detail'!$C$22:$O$22,'II. All Detail'!$AE$22,'II. All Detail'!$AU$22,'II. All Detail'!$BK$22)</c15:sqref>
                        </c15:fullRef>
                        <c15:formulaRef>
                          <c15:sqref>('II. All Detail'!$O$22,'II. All Detail'!$AE$22,'II. All Detail'!$AU$22,'II. All Detail'!$BK$22)</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E-7EE5-4E2D-9C53-74C35182B79B}"/>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 All Detail'!$B$23</c15:sqref>
                        </c15:formulaRef>
                      </c:ext>
                    </c:extLst>
                    <c:strCache>
                      <c:ptCount val="1"/>
                      <c:pt idx="0">
                        <c:v>Paid Claims for Visits for Outpatient BH Services with a Non-BH Practitioner</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Detail'!$C$23:$O$23,'II. All Detail'!$AE$23,'II. All Detail'!$AU$23,'II. All Detail'!$BK$23)</c15:sqref>
                        </c15:fullRef>
                        <c15:formulaRef>
                          <c15:sqref>('II. All Detail'!$O$23,'II. All Detail'!$AE$23,'II. All Detail'!$AU$23,'II. All Detail'!$BK$23)</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F-7EE5-4E2D-9C53-74C35182B79B}"/>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Detail'!$C$24:$O$24,'II. All Detail'!$AE$24,'II. All Detail'!$AU$24,'II. All Detail'!$BK$24)</c15:sqref>
                        </c15:fullRef>
                        <c15:formulaRef>
                          <c15:sqref>('II. All Detail'!$O$24,'II. All Detail'!$AE$24,'II. All Detail'!$AU$24,'II. All Detail'!$BK$24)</c15:sqref>
                        </c15:formulaRef>
                      </c:ext>
                    </c:extLst>
                    <c:numCache>
                      <c:formatCode>_("$"* #,##0.00_);_("$"* \(#,##0.00\);_("$"* "-"??_);_(@_)</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0-7EE5-4E2D-9C53-74C35182B79B}"/>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Detail'!$C$25:$O$25,'II. All Detail'!$AE$25,'II. All Detail'!$AU$25,'II. All Detail'!$BK$25)</c15:sqref>
                        </c15:fullRef>
                        <c15:formulaRef>
                          <c15:sqref>('II. All Detail'!$O$25,'II. All Detail'!$AE$25,'II. All Detail'!$AU$25,'II. All Detail'!$BK$25)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0-713D-4765-B45C-8C76967D46FA}"/>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Detail'!$C$26:$O$26,'II. All Detail'!$AE$26,'II. All Detail'!$AU$26,'II. All Detail'!$BK$26)</c15:sqref>
                        </c15:fullRef>
                        <c15:formulaRef>
                          <c15:sqref>('II. All Detail'!$O$26,'II. All Detail'!$AE$26,'II. All Detail'!$AU$26,'II. All Detail'!$BK$26)</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1-713D-4765-B45C-8C76967D46FA}"/>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Detail'!$C$27:$O$27,'II. All Detail'!$AE$27,'II. All Detail'!$AU$27,'II. All Detail'!$BK$27)</c15:sqref>
                        </c15:fullRef>
                        <c15:formulaRef>
                          <c15:sqref>('II. All Detail'!$O$27,'II. All Detail'!$AE$27,'II. All Detail'!$AU$27,'II. All Detail'!$BK$27)</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2-713D-4765-B45C-8C76967D46FA}"/>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At val="0"/>
        <c:auto val="1"/>
        <c:lblAlgn val="ctr"/>
        <c:lblOffset val="100"/>
        <c:noMultiLvlLbl val="0"/>
      </c:catAx>
      <c:valAx>
        <c:axId val="841416072"/>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7.8973651439444334E-2"/>
          <c:y val="0.87878541624604611"/>
          <c:w val="0.86579448669343684"/>
          <c:h val="0.114553637526078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baseline="0"/>
              <a:t>4a.Total Unique Members wih an Outpatient Visit for BH Services Provided by a BH and/or Non-BH Practitioner</a:t>
            </a:r>
          </a:p>
        </c:rich>
      </c:tx>
      <c:layout>
        <c:manualLayout>
          <c:xMode val="edge"/>
          <c:yMode val="edge"/>
          <c:x val="0.13338040275049118"/>
          <c:y val="1.4215362873534426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416064964497315"/>
          <c:y val="7.8911517997138275E-2"/>
          <c:w val="0.78356246035920363"/>
          <c:h val="0.75664421003893745"/>
        </c:manualLayout>
      </c:layout>
      <c:barChart>
        <c:barDir val="bar"/>
        <c:grouping val="clustered"/>
        <c:varyColors val="0"/>
        <c:ser>
          <c:idx val="6"/>
          <c:order val="6"/>
          <c:tx>
            <c:strRef>
              <c:f>'III. Detail Excl - ER &amp; LTC'!$B$13</c:f>
              <c:strCache>
                <c:ptCount val="1"/>
                <c:pt idx="0">
                  <c:v>Total Unique Members with an Outpatient Visit for BH Services Provided by a BH and/or Non-BH Practitioner</c:v>
                </c:pt>
              </c:strCache>
              <c:extLst xmlns:c15="http://schemas.microsoft.com/office/drawing/2012/chart"/>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extLst xmlns:c15="http://schemas.microsoft.com/office/drawing/2012/chart"/>
            </c:strRef>
          </c:cat>
          <c:val>
            <c:numRef>
              <c:f>('III. Detail Excl - ER &amp; LTC'!$C$13,'III. Detail Excl - ER &amp; LTC'!$F$13,'III. Detail Excl - ER &amp; LTC'!$I$13,'III. Detail Excl - ER &amp; LTC'!$L$13,'III. Detail Excl - ER &amp; LTC'!$S$13,'III. Detail Excl - ER &amp; LTC'!$V$13,'III. Detail Excl - ER &amp; LTC'!$Y$13,'III. Detail Excl - ER &amp; LTC'!$AB$13,'III. Detail Excl - ER &amp; LTC'!$AI$13,'III. Detail Excl - ER &amp; LTC'!$AL$13,'III. Detail Excl - ER &amp; LTC'!$AO$13,'III. Detail Excl - ER &amp; LTC'!$AR$13,'III. Detail Excl - ER &amp; LTC'!$AY$13,'III. Detail Excl - ER &amp; LTC'!$BB$13,'III. Detail Excl - ER &amp; LTC'!$BE$13,'III. Detail Excl - ER &amp; LTC'!$BH$13)</c:f>
              <c:numCache>
                <c:formatCode>_(* #,##0_);_(* \(#,##0\);_(* "-"??_);_(@_)</c:formatCode>
                <c:ptCount val="16"/>
              </c:numCache>
              <c:extLst xmlns:c15="http://schemas.microsoft.com/office/drawing/2012/chart"/>
            </c:numRef>
          </c:val>
          <c:extLst xmlns:c15="http://schemas.microsoft.com/office/drawing/2012/chart">
            <c:ext xmlns:c16="http://schemas.microsoft.com/office/drawing/2014/chart" uri="{C3380CC4-5D6E-409C-BE32-E72D297353CC}">
              <c16:uniqueId val="{00000006-30A9-4DA7-9E42-E33DA2EEB6CD}"/>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'III. Detail Excl - ER &amp; LTC'!$B$7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('III. Detail Excl - ER &amp; LTC'!$C$7,'III. Detail Excl - ER &amp; LTC'!$F$7,'III. Detail Excl - ER &amp; LTC'!$I$7,'III. Detail Excl - ER &amp; LTC'!$L$7,'III. Detail Excl - ER &amp; LTC'!$S$7,'III. Detail Excl - ER &amp; LTC'!$V$7,'III. Detail Excl - ER &amp; LTC'!$Y$7,'III. Detail Excl - ER &amp; LTC'!$AB$7,'III. Detail Excl - ER &amp; LTC'!$AI$7,'III. Detail Excl - ER &amp; LTC'!$AL$7,'III. Detail Excl - ER &amp; LTC'!$AO$7,'III. Detail Excl - ER &amp; LTC'!$AR$7,'III. Detail Excl - ER &amp; LTC'!$AY$7,'III. Detail Excl - ER &amp; LTC'!$BB$7,'III. Detail Excl - ER &amp; LTC'!$BE$7,'III. Detail Excl - ER &amp; LTC'!$BH$7)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30A9-4DA7-9E42-E33DA2EEB6C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'III. Detail Excl - ER &amp; LTC'!$B$8</c15:sqref>
                        </c15:formulaRef>
                      </c:ext>
                    </c:extLst>
                    <c:strCache>
                      <c:ptCount val="1"/>
                      <c:pt idx="0">
                        <c:v>Member (Excluding ER &amp; LTC)</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LTC'!$C$8,'III. Detail Excl - ER &amp; LTC'!$F$8,'III. Detail Excl - ER &amp; LTC'!$I$8,'III. Detail Excl - ER &amp; LTC'!$L$8,'III. Detail Excl - ER &amp; LTC'!$S$8,'III. Detail Excl - ER &amp; LTC'!$V$8,'III. Detail Excl - ER &amp; LTC'!$Y$8,'III. Detail Excl - ER &amp; LTC'!$AB$8,'III. Detail Excl - ER &amp; LTC'!$AI$8,'III. Detail Excl - ER &amp; LTC'!$AL$8,'III. Detail Excl - ER &amp; LTC'!$AO$8,'III. Detail Excl - ER &amp; LTC'!$AR$8,'III. Detail Excl - ER &amp; LTC'!$AY$8,'III. Detail Excl - ER &amp; LTC'!$BB$8,'III. Detail Excl - ER &amp; LTC'!$BE$8,'III. Detail Excl - ER &amp; LTC'!$BH$8)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2-30A9-4DA7-9E42-E33DA2EEB6C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'III. Detail Excl - ER &amp; LTC'!$B$9</c15:sqref>
                        </c15:formulaRef>
                      </c:ext>
                    </c:extLst>
                    <c:strCache>
                      <c:ptCount val="1"/>
                      <c:pt idx="0">
                        <c:v>Total Unique Members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LTC'!$C$9,'III. Detail Excl - ER &amp; LTC'!$F$9,'III. Detail Excl - ER &amp; LTC'!$I$9,'III. Detail Excl - ER &amp; LTC'!$L$9,'III. Detail Excl - ER &amp; LTC'!$S$9,'III. Detail Excl - ER &amp; LTC'!$V$9,'III. Detail Excl - ER &amp; LTC'!$Y$9,'III. Detail Excl - ER &amp; LTC'!$AB$9,'III. Detail Excl - ER &amp; LTC'!$AI$9,'III. Detail Excl - ER &amp; LTC'!$AL$9,'III. Detail Excl - ER &amp; LTC'!$AO$9,'III. Detail Excl - ER &amp; LTC'!$AR$9,'III. Detail Excl - ER &amp; LTC'!$AY$9,'III. Detail Excl - ER &amp; LTC'!$BB$9,'III. Detail Excl - ER &amp; LTC'!$BE$9,'III. Detail Excl - ER &amp; LTC'!$BH$9)</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3-30A9-4DA7-9E42-E33DA2EEB6C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'III. Detail Excl - ER &amp; LTC'!$B$10</c15:sqref>
                        </c15:formulaRef>
                      </c:ext>
                    </c:extLst>
                    <c:strCache>
                      <c:ptCount val="1"/>
                      <c:pt idx="0">
                        <c:v>Total Member Months</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LTC'!$C$10,'III. Detail Excl - ER &amp; LTC'!$F$10,'III. Detail Excl - ER &amp; LTC'!$I$10,'III. Detail Excl - ER &amp; LTC'!$L$10,'III. Detail Excl - ER &amp; LTC'!$S$10,'III. Detail Excl - ER &amp; LTC'!$V$10,'III. Detail Excl - ER &amp; LTC'!$Y$10,'III. Detail Excl - ER &amp; LTC'!$AB$10,'III. Detail Excl - ER &amp; LTC'!$AI$10,'III. Detail Excl - ER &amp; LTC'!$AL$10,'III. Detail Excl - ER &amp; LTC'!$AO$10,'III. Detail Excl - ER &amp; LTC'!$AR$10,'III. Detail Excl - ER &amp; LTC'!$AY$10,'III. Detail Excl - ER &amp; LTC'!$BB$10,'III. Detail Excl - ER &amp; LTC'!$BE$10,'III. Detail Excl - ER &amp; LTC'!$BH$10)</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0-30A9-4DA7-9E42-E33DA2EEB6C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'III. Detail Excl - ER &amp; LTC'!$B$11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LTC'!$C$11,'III. Detail Excl - ER &amp; LTC'!$F$11,'III. Detail Excl - ER &amp; LTC'!$I$11,'III. Detail Excl - ER &amp; LTC'!$L$11,'III. Detail Excl - ER &amp; LTC'!$S$11,'III. Detail Excl - ER &amp; LTC'!$V$11,'III. Detail Excl - ER &amp; LTC'!$Y$11,'III. Detail Excl - ER &amp; LTC'!$AB$11,'III. Detail Excl - ER &amp; LTC'!$AI$11,'III. Detail Excl - ER &amp; LTC'!$AL$11,'III. Detail Excl - ER &amp; LTC'!$AO$11,'III. Detail Excl - ER &amp; LTC'!$AR$11,'III. Detail Excl - ER &amp; LTC'!$AY$11,'III. Detail Excl - ER &amp; LTC'!$BB$11,'III. Detail Excl - ER &amp; LTC'!$BE$11,'III. Detail Excl - ER &amp; LTC'!$BH$11)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4-30A9-4DA7-9E42-E33DA2EEB6C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'III. Detail Excl - ER &amp; LTC'!$B$12</c15:sqref>
                        </c15:formulaRef>
                      </c:ext>
                    </c:extLst>
                    <c:strCache>
                      <c:ptCount val="1"/>
                      <c:pt idx="0">
                        <c:v>Unique Members with an Outpatient Visit for BH Services Provided by a Non-BH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LTC'!$C$12,'III. Detail Excl - ER &amp; LTC'!$F$12,'III. Detail Excl - ER &amp; LTC'!$I$12,'III. Detail Excl - ER &amp; LTC'!$L$12,'III. Detail Excl - ER &amp; LTC'!$S$12,'III. Detail Excl - ER &amp; LTC'!$V$12,'III. Detail Excl - ER &amp; LTC'!$Y$12,'III. Detail Excl - ER &amp; LTC'!$AB$12,'III. Detail Excl - ER &amp; LTC'!$AI$12,'III. Detail Excl - ER &amp; LTC'!$AL$12,'III. Detail Excl - ER &amp; LTC'!$AO$12,'III. Detail Excl - ER &amp; LTC'!$AR$12,'III. Detail Excl - ER &amp; LTC'!$AY$12,'III. Detail Excl - ER &amp; LTC'!$BB$12,'III. Detail Excl - ER &amp; LTC'!$BE$12,'III. Detail Excl - ER &amp; LTC'!$BH$12)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5-30A9-4DA7-9E42-E33DA2EEB6CD}"/>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'III. Detail Excl - ER &amp; LTC'!$B$14</c15:sqref>
                        </c15:formulaRef>
                      </c:ext>
                    </c:extLst>
                    <c:strCache>
                      <c:ptCount val="1"/>
                      <c:pt idx="0">
                        <c:v>Encounter / Visits (Excluding ER &amp; LTC)</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LTC'!$C$14,'III. Detail Excl - ER &amp; LTC'!$F$14,'III. Detail Excl - ER &amp; LTC'!$I$14,'III. Detail Excl - ER &amp; LTC'!$L$14,'III. Detail Excl - ER &amp; LTC'!$S$14,'III. Detail Excl - ER &amp; LTC'!$V$14,'III. Detail Excl - ER &amp; LTC'!$Y$14,'III. Detail Excl - ER &amp; LTC'!$AB$14,'III. Detail Excl - ER &amp; LTC'!$AI$14,'III. Detail Excl - ER &amp; LTC'!$AL$14,'III. Detail Excl - ER &amp; LTC'!$AO$14,'III. Detail Excl - ER &amp; LTC'!$AR$14,'III. Detail Excl - ER &amp; LTC'!$AY$14,'III. Detail Excl - ER &amp; LTC'!$BB$14,'III. Detail Excl - ER &amp; LTC'!$BE$14,'III. Detail Excl - ER &amp; LTC'!$BH$14)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7-30A9-4DA7-9E42-E33DA2EEB6CD}"/>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'III. Detail Excl - ER &amp; LTC'!$B$15</c15:sqref>
                        </c15:formulaRef>
                      </c:ext>
                    </c:extLst>
                    <c:strCache>
                      <c:ptCount val="1"/>
                      <c:pt idx="0">
                        <c:v>Avg. Payment per Visit for Outpatient BH Services with a BH Practitioner</c:v>
                      </c:pt>
                    </c:strCache>
                  </c:strRef>
                </c:tx>
                <c:spPr>
                  <a:solidFill>
                    <a:schemeClr val="accent5">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LTC'!$C$15,'III. Detail Excl - ER &amp; LTC'!$F$15,'III. Detail Excl - ER &amp; LTC'!$I$15,'III. Detail Excl - ER &amp; LTC'!$L$15,'III. Detail Excl - ER &amp; LTC'!$S$15,'III. Detail Excl - ER &amp; LTC'!$V$15,'III. Detail Excl - ER &amp; LTC'!$Y$15,'III. Detail Excl - ER &amp; LTC'!$AB$15,'III. Detail Excl - ER &amp; LTC'!$AI$15,'III. Detail Excl - ER &amp; LTC'!$AL$15,'III. Detail Excl - ER &amp; LTC'!$AO$15,'III. Detail Excl - ER &amp; LTC'!$AR$15,'III. Detail Excl - ER &amp; LTC'!$AY$15,'III. Detail Excl - ER &amp; LTC'!$BB$15,'III. Detail Excl - ER &amp; LTC'!$BE$15,'III. Detail Excl - ER &amp; LTC'!$BH$15)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8-30A9-4DA7-9E42-E33DA2EEB6CD}"/>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'III. Detail Excl - ER &amp; LTC'!$B$16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LTC'!$C$16,'III. Detail Excl - ER &amp; LTC'!$F$16,'III. Detail Excl - ER &amp; LTC'!$I$16,'III. Detail Excl - ER &amp; LTC'!$L$16,'III. Detail Excl - ER &amp; LTC'!$S$16,'III. Detail Excl - ER &amp; LTC'!$V$16,'III. Detail Excl - ER &amp; LTC'!$Y$16,'III. Detail Excl - ER &amp; LTC'!$AB$16,'III. Detail Excl - ER &amp; LTC'!$AI$16,'III. Detail Excl - ER &amp; LTC'!$AL$16,'III. Detail Excl - ER &amp; LTC'!$AO$16,'III. Detail Excl - ER &amp; LTC'!$AR$16,'III. Detail Excl - ER &amp; LTC'!$AY$16,'III. Detail Excl - ER &amp; LTC'!$BB$16,'III. Detail Excl - ER &amp; LTC'!$BE$16,'III. Detail Excl - ER &amp; LTC'!$BH$16)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9-30A9-4DA7-9E42-E33DA2EEB6CD}"/>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'III. Detail Excl - ER &amp; LTC'!$B$17</c15:sqref>
                        </c15:formulaRef>
                      </c:ext>
                    </c:extLst>
                    <c:strCache>
                      <c:ptCount val="1"/>
                      <c:pt idx="0">
                        <c:v>Visits for Outpatient BH Services with a BH Practitioner</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LTC'!$C$17,'III. Detail Excl - ER &amp; LTC'!$F$17,'III. Detail Excl - ER &amp; LTC'!$I$17,'III. Detail Excl - ER &amp; LTC'!$L$17,'III. Detail Excl - ER &amp; LTC'!$S$17,'III. Detail Excl - ER &amp; LTC'!$V$17,'III. Detail Excl - ER &amp; LTC'!$Y$17,'III. Detail Excl - ER &amp; LTC'!$AB$17,'III. Detail Excl - ER &amp; LTC'!$AI$17,'III. Detail Excl - ER &amp; LTC'!$AL$17,'III. Detail Excl - ER &amp; LTC'!$AO$17,'III. Detail Excl - ER &amp; LTC'!$AR$17,'III. Detail Excl - ER &amp; LTC'!$AY$17,'III. Detail Excl - ER &amp; LTC'!$BB$17,'III. Detail Excl - ER &amp; LTC'!$BE$17,'III. Detail Excl - ER &amp; LTC'!$BH$17)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A-30A9-4DA7-9E42-E33DA2EEB6CD}"/>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'III. Detail Excl - ER &amp; LTC'!$B$18</c15:sqref>
                        </c15:formulaRef>
                      </c:ext>
                    </c:extLst>
                    <c:strCache>
                      <c:ptCount val="1"/>
                      <c:pt idx="0">
                        <c:v>Visits for Outpatient BH Services with a Non-BH Practitioner</c:v>
                      </c:pt>
                    </c:strCache>
                  </c:strRef>
                </c:tx>
                <c:spPr>
                  <a:solidFill>
                    <a:schemeClr val="accent5">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LTC'!$C$18,'III. Detail Excl - ER &amp; LTC'!$F$18,'III. Detail Excl - ER &amp; LTC'!$I$18,'III. Detail Excl - ER &amp; LTC'!$L$18,'III. Detail Excl - ER &amp; LTC'!$S$18,'III. Detail Excl - ER &amp; LTC'!$V$18,'III. Detail Excl - ER &amp; LTC'!$Y$18,'III. Detail Excl - ER &amp; LTC'!$AB$18,'III. Detail Excl - ER &amp; LTC'!$AI$18,'III. Detail Excl - ER &amp; LTC'!$AL$18,'III. Detail Excl - ER &amp; LTC'!$AO$18,'III. Detail Excl - ER &amp; LTC'!$AR$18,'III. Detail Excl - ER &amp; LTC'!$AY$18,'III. Detail Excl - ER &amp; LTC'!$BB$18,'III. Detail Excl - ER &amp; LTC'!$BE$18,'III. Detail Excl - ER &amp; LTC'!$BH$18)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B-30A9-4DA7-9E42-E33DA2EEB6CD}"/>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'III. Detail Excl - ER &amp; LTC'!$B$19</c15:sqref>
                        </c15:formulaRef>
                      </c:ext>
                    </c:extLst>
                    <c:strCache>
                      <c:ptCount val="1"/>
                      <c:pt idx="0">
                        <c:v>Percentage of Visits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LTC'!$C$19,'III. Detail Excl - ER &amp; LTC'!$F$19,'III. Detail Excl - ER &amp; LTC'!$I$19,'III. Detail Excl - ER &amp; LTC'!$L$19,'III. Detail Excl - ER &amp; LTC'!$S$19,'III. Detail Excl - ER &amp; LTC'!$V$19,'III. Detail Excl - ER &amp; LTC'!$Y$19,'III. Detail Excl - ER &amp; LTC'!$AB$19,'III. Detail Excl - ER &amp; LTC'!$AI$19,'III. Detail Excl - ER &amp; LTC'!$AL$19,'III. Detail Excl - ER &amp; LTC'!$AO$19,'III. Detail Excl - ER &amp; LTC'!$AR$19,'III. Detail Excl - ER &amp; LTC'!$AY$19,'III. Detail Excl - ER &amp; LTC'!$BB$19,'III. Detail Excl - ER &amp; LTC'!$BE$19,'III. Detail Excl - ER &amp; LTC'!$BH$19)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C-30A9-4DA7-9E42-E33DA2EEB6CD}"/>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'III. Detail Excl - ER &amp; LTC'!$B$20</c15:sqref>
                        </c15:formulaRef>
                      </c:ext>
                    </c:extLst>
                    <c:strCache>
                      <c:ptCount val="1"/>
                      <c:pt idx="0">
                        <c:v>Percentage of Visits for Outpatient BH Services with a Non-BH Practitioner</c:v>
                      </c:pt>
                    </c:strCache>
                  </c:strRef>
                </c:tx>
                <c:spPr>
                  <a:solidFill>
                    <a:srgbClr val="00968F"/>
                  </a:solidFill>
                  <a:ln>
                    <a:noFill/>
                  </a:ln>
                  <a:effectLst/>
                </c:spPr>
                <c:invertIfNegative val="0"/>
                <c:dLbls>
                  <c:dLbl>
                    <c:idx val="0"/>
                    <c:layout>
                      <c:manualLayout>
                        <c:x val="-3.1478582597537589E-17"/>
                        <c:y val="-2.6595744680851064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30A9-4DA7-9E42-E33DA2EEB6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LTC'!$C$20,'III. Detail Excl - ER &amp; LTC'!$F$20,'III. Detail Excl - ER &amp; LTC'!$I$20,'III. Detail Excl - ER &amp; LTC'!$L$20,'III. Detail Excl - ER &amp; LTC'!$S$20,'III. Detail Excl - ER &amp; LTC'!$V$20,'III. Detail Excl - ER &amp; LTC'!$Y$20,'III. Detail Excl - ER &amp; LTC'!$AB$20,'III. Detail Excl - ER &amp; LTC'!$AI$20,'III. Detail Excl - ER &amp; LTC'!$AL$20,'III. Detail Excl - ER &amp; LTC'!$AO$20,'III. Detail Excl - ER &amp; LTC'!$AR$20,'III. Detail Excl - ER &amp; LTC'!$AY$20,'III. Detail Excl - ER &amp; LTC'!$BB$20,'III. Detail Excl - ER &amp; LTC'!$BE$20,'III. Detail Excl - ER &amp; LTC'!$BH$20)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E-30A9-4DA7-9E42-E33DA2EEB6CD}"/>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'III. Detail Excl - ER &amp; LTC'!$B$21</c15:sqref>
                        </c15:formulaRef>
                      </c:ext>
                    </c:extLst>
                    <c:strCache>
                      <c:ptCount val="1"/>
                      <c:pt idx="0">
                        <c:v>Dollars / Claims (Excluding ER &amp; LTC)</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LTC'!$C$21,'III. Detail Excl - ER &amp; LTC'!$F$21,'III. Detail Excl - ER &amp; LTC'!$I$21,'III. Detail Excl - ER &amp; LTC'!$L$21,'III. Detail Excl - ER &amp; LTC'!$S$21,'III. Detail Excl - ER &amp; LTC'!$V$21,'III. Detail Excl - ER &amp; LTC'!$Y$21,'III. Detail Excl - ER &amp; LTC'!$AB$21,'III. Detail Excl - ER &amp; LTC'!$AI$21,'III. Detail Excl - ER &amp; LTC'!$AL$21,'III. Detail Excl - ER &amp; LTC'!$AO$21,'III. Detail Excl - ER &amp; LTC'!$AR$21,'III. Detail Excl - ER &amp; LTC'!$AY$21,'III. Detail Excl - ER &amp; LTC'!$BB$21,'III. Detail Excl - ER &amp; LTC'!$BE$21,'III. Detail Excl - ER &amp; LTC'!$BH$21)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30A9-4DA7-9E42-E33DA2EEB6CD}"/>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'III. Detail Excl - ER &amp; LTC'!$B$22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LTC'!$C$22,'III. Detail Excl - ER &amp; LTC'!$F$22,'III. Detail Excl - ER &amp; LTC'!$I$22,'III. Detail Excl - ER &amp; LTC'!$L$22,'III. Detail Excl - ER &amp; LTC'!$S$22,'III. Detail Excl - ER &amp; LTC'!$V$22,'III. Detail Excl - ER &amp; LTC'!$Y$22,'III. Detail Excl - ER &amp; LTC'!$AB$22,'III. Detail Excl - ER &amp; LTC'!$AI$22,'III. Detail Excl - ER &amp; LTC'!$AL$22,'III. Detail Excl - ER &amp; LTC'!$AO$22,'III. Detail Excl - ER &amp; LTC'!$AR$22,'III. Detail Excl - ER &amp; LTC'!$AY$22,'III. Detail Excl - ER &amp; LTC'!$BB$22,'III. Detail Excl - ER &amp; LTC'!$BE$22,'III. Detail Excl - ER &amp; LTC'!$BH$22)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30A9-4DA7-9E42-E33DA2EEB6CD}"/>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'III. Detail Excl - ER &amp; LTC'!$B$23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LTC'!$C$23,'III. Detail Excl - ER &amp; LTC'!$F$23,'III. Detail Excl - ER &amp; LTC'!$I$23,'III. Detail Excl - ER &amp; LTC'!$L$23,'III. Detail Excl - ER &amp; LTC'!$S$23,'III. Detail Excl - ER &amp; LTC'!$V$23,'III. Detail Excl - ER &amp; LTC'!$Y$23,'III. Detail Excl - ER &amp; LTC'!$AB$23,'III. Detail Excl - ER &amp; LTC'!$AI$23,'III. Detail Excl - ER &amp; LTC'!$AL$23,'III. Detail Excl - ER &amp; LTC'!$AO$23,'III. Detail Excl - ER &amp; LTC'!$AR$23,'III. Detail Excl - ER &amp; LTC'!$AY$23,'III. Detail Excl - ER &amp; LTC'!$BB$23,'III. Detail Excl - ER &amp; LTC'!$BE$23,'III. Detail Excl - ER &amp; LTC'!$BH$23)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1-30A9-4DA7-9E42-E33DA2EEB6CD}"/>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'III. Detail Excl - ER &amp; LTC'!$B$24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LTC'!$C$24,'III. Detail Excl - ER &amp; LTC'!$F$24,'III. Detail Excl - ER &amp; LTC'!$I$24,'III. Detail Excl - ER &amp; LTC'!$L$24,'III. Detail Excl - ER &amp; LTC'!$S$24,'III. Detail Excl - ER &amp; LTC'!$V$24,'III. Detail Excl - ER &amp; LTC'!$Y$24,'III. Detail Excl - ER &amp; LTC'!$AB$24,'III. Detail Excl - ER &amp; LTC'!$AI$24,'III. Detail Excl - ER &amp; LTC'!$AL$24,'III. Detail Excl - ER &amp; LTC'!$AO$24,'III. Detail Excl - ER &amp; LTC'!$AR$24,'III. Detail Excl - ER &amp; LTC'!$AY$24,'III. Detail Excl - ER &amp; LTC'!$BB$24,'III. Detail Excl - ER &amp; LTC'!$BE$24,'III. Detail Excl - ER &amp; LTC'!$BH$24)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2-30A9-4DA7-9E42-E33DA2EEB6CD}"/>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'III. Detail Excl - ER &amp; LTC'!$B$25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LTC'!$C$25,'III. Detail Excl - ER &amp; LTC'!$F$25,'III. Detail Excl - ER &amp; LTC'!$I$25,'III. Detail Excl - ER &amp; LTC'!$L$25,'III. Detail Excl - ER &amp; LTC'!$S$25,'III. Detail Excl - ER &amp; LTC'!$V$25,'III. Detail Excl - ER &amp; LTC'!$Y$25,'III. Detail Excl - ER &amp; LTC'!$AB$25,'III. Detail Excl - ER &amp; LTC'!$AI$25,'III. Detail Excl - ER &amp; LTC'!$AL$25,'III. Detail Excl - ER &amp; LTC'!$AO$25,'III. Detail Excl - ER &amp; LTC'!$AR$25,'III. Detail Excl - ER &amp; LTC'!$AY$25,'III. Detail Excl - ER &amp; LTC'!$BB$25,'III. Detail Excl - ER &amp; LTC'!$BE$25,'III. Detail Excl - ER &amp; LTC'!$BH$25)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13-30A9-4DA7-9E42-E33DA2EEB6CD}"/>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'III. Detail Excl - ER &amp; LTC'!$B$26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LTC'!$C$26,'III. Detail Excl - ER &amp; LTC'!$F$26,'III. Detail Excl - ER &amp; LTC'!$I$26,'III. Detail Excl - ER &amp; LTC'!$L$26,'III. Detail Excl - ER &amp; LTC'!$S$26,'III. Detail Excl - ER &amp; LTC'!$V$26,'III. Detail Excl - ER &amp; LTC'!$Y$26,'III. Detail Excl - ER &amp; LTC'!$AB$26,'III. Detail Excl - ER &amp; LTC'!$AI$26,'III. Detail Excl - ER &amp; LTC'!$AL$26,'III. Detail Excl - ER &amp; LTC'!$AO$26,'III. Detail Excl - ER &amp; LTC'!$AR$26,'III. Detail Excl - ER &amp; LTC'!$AY$26,'III. Detail Excl - ER &amp; LTC'!$BB$26,'III. Detail Excl - ER &amp; LTC'!$BE$26,'III. Detail Excl - ER &amp; LTC'!$BH$26)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4-30A9-4DA7-9E42-E33DA2EEB6CD}"/>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'III. Detail Excl - ER &amp; LTC'!$B$27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('III. Detail Excl - ER &amp; LTC'!$C$6,'III. Detail Excl - ER &amp; LTC'!$F$6,'III. Detail Excl - ER &amp; LTC'!$I$6,'III. Detail Excl - ER &amp; LTC'!$L$6,'III. Detail Excl - ER &amp; LTC'!$S$6,'III. Detail Excl - ER &amp; LTC'!$V$6,'III. Detail Excl - ER &amp; LTC'!$Y$6,'III. Detail Excl - ER &amp; LTC'!$AB$6,'III. Detail Excl - ER &amp; LTC'!$AI$6,'III. Detail Excl - ER &amp; LTC'!$AL$6,'III. Detail Excl - ER &amp; LTC'!$AO$6,'III. Detail Excl - ER &amp; LTC'!$AR$6,'III. Detail Excl - ER &amp; LTC'!$AY$6,'III. Detail Excl - ER &amp; LTC'!$BB$6,'III. Detail Excl - ER &amp; LTC'!$BE$6,'III. Detail Excl - ER &amp; LTC'!$BH$6)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('III. Detail Excl - ER &amp; LTC'!$C$27,'III. Detail Excl - ER &amp; LTC'!$F$27,'III. Detail Excl - ER &amp; LTC'!$I$27,'III. Detail Excl - ER &amp; LTC'!$L$27,'III. Detail Excl - ER &amp; LTC'!$S$27,'III. Detail Excl - ER &amp; LTC'!$V$27,'III. Detail Excl - ER &amp; LTC'!$Y$27,'III. Detail Excl - ER &amp; LTC'!$AB$27,'III. Detail Excl - ER &amp; LTC'!$AI$27,'III. Detail Excl - ER &amp; LTC'!$AL$27,'III. Detail Excl - ER &amp; LTC'!$AO$27,'III. Detail Excl - ER &amp; LTC'!$AR$27,'III. Detail Excl - ER &amp; LTC'!$AY$27,'III. Detail Excl - ER &amp; LTC'!$BB$27,'III. Detail Excl - ER &amp; LTC'!$BE$27,'III. Detail Excl - ER &amp; LTC'!$BH$27)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5-30A9-4DA7-9E42-E33DA2EEB6CD}"/>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5.9257914623393096E-2"/>
          <c:y val="0.92772383001507153"/>
          <c:w val="0.8722749369614653"/>
          <c:h val="5.09401056353585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6. Paid</a:t>
            </a:r>
            <a:r>
              <a:rPr lang="en-US" sz="900" b="1" baseline="0"/>
              <a:t> Claims for Visits for Outpatient BH Services with a BH and Non-BH Practitioner - Dollars</a:t>
            </a:r>
            <a:endParaRPr lang="en-US" sz="900" b="1"/>
          </a:p>
        </c:rich>
      </c:tx>
      <c:layout>
        <c:manualLayout>
          <c:xMode val="edge"/>
          <c:yMode val="edge"/>
          <c:x val="0.11948179722414645"/>
          <c:y val="1.5141736443008019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388548567852135"/>
          <c:y val="8.4200108513382818E-2"/>
          <c:w val="0.72605851485444661"/>
          <c:h val="0.76095171477998236"/>
        </c:manualLayout>
      </c:layout>
      <c:barChart>
        <c:barDir val="bar"/>
        <c:grouping val="clustered"/>
        <c:varyColors val="0"/>
        <c:ser>
          <c:idx val="15"/>
          <c:order val="15"/>
          <c:tx>
            <c:strRef>
              <c:f>'II. All Detail'!$B$22</c:f>
              <c:strCache>
                <c:ptCount val="1"/>
                <c:pt idx="0">
                  <c:v>Paid Claims for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Detail'!$C$22,'II. All Detail'!$F$22,'II. All Detail'!$I$22,'II. All Detail'!$L$22,'II. All Detail'!$S$22,'II. All Detail'!$V$22,'II. All Detail'!$Y$22,'II. All Detail'!$AB$22,'II. All Detail'!$AI$22,'II. All Detail'!$AL$22,'II. All Detail'!$AO$22,'II. All Detail'!$AR$22,'II. All Detail'!$AY$22,'II. All Detail'!$BB$22,'II. All Detail'!$BE$22,'II. All Detail'!$BH$22)</c:f>
              <c:numCache>
                <c:formatCode>_("$"* #,##0_);_("$"* \(#,##0\);_("$"* "-"??_);_(@_)</c:formatCode>
                <c:ptCount val="16"/>
              </c:numCache>
            </c:numRef>
          </c:val>
          <c:extLst xmlns:c15="http://schemas.microsoft.com/office/drawing/2012/chart">
            <c:ext xmlns:c16="http://schemas.microsoft.com/office/drawing/2014/chart" uri="{C3380CC4-5D6E-409C-BE32-E72D297353CC}">
              <c16:uniqueId val="{00000000-EDA9-4675-9865-B94B836D74D6}"/>
            </c:ext>
          </c:extLst>
        </c:ser>
        <c:ser>
          <c:idx val="16"/>
          <c:order val="16"/>
          <c:tx>
            <c:strRef>
              <c:f>'II. All Detail'!$B$23</c:f>
              <c:strCache>
                <c:ptCount val="1"/>
                <c:pt idx="0">
                  <c:v>Paid Claims for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Detail'!$C$23,'II. All Detail'!$F$23,'II. All Detail'!$I$23,'II. All Detail'!$L$23,'II. All Detail'!$S$23,'II. All Detail'!$V$23,'II. All Detail'!$Y$23,'II. All Detail'!$AB$23,'II. All Detail'!$AI$23,'II. All Detail'!$AL$23,'II. All Detail'!$AO$23,'II. All Detail'!$AR$23,'II. All Detail'!$AY$23,'II. All Detail'!$BB$23,'II. All Detail'!$BE$23,'II. All Detail'!$BH$23)</c:f>
              <c:numCache>
                <c:formatCode>_("$"* #,##0_);_("$"* \(#,##0\);_("$"* "-"??_);_(@_)</c:formatCode>
                <c:ptCount val="16"/>
              </c:numCache>
            </c:numRef>
          </c:val>
          <c:extLst>
            <c:ext xmlns:c16="http://schemas.microsoft.com/office/drawing/2014/chart" uri="{C3380CC4-5D6E-409C-BE32-E72D297353CC}">
              <c16:uniqueId val="{00000001-EDA9-4675-9865-B94B836D74D6}"/>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 All Detail'!$C$7,'II. All Detail'!$F$7,'II. All Detail'!$I$7,'II. All Detail'!$L$7,'II. All Detail'!$S$7,'II. All Detail'!$V$7,'II. All Detail'!$Y$7,'II. All Detail'!$AB$7,'II. All Detail'!$AI$7,'II. All Detail'!$AL$7,'II. All Detail'!$AO$7,'II. All Detail'!$AR$7,'II. All Detail'!$AY$7,'II. All Detail'!$BB$7,'II. All Detail'!$BE$7,'II. All Detail'!$BH$7)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EDA9-4675-9865-B94B836D74D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Detail'!$B$8</c15:sqref>
                        </c15:formulaRef>
                      </c:ext>
                    </c:extLst>
                    <c:strCache>
                      <c:ptCount val="1"/>
                      <c:pt idx="0">
                        <c:v>Member </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Detail'!$C$8,'II. All Detail'!$F$8,'II. All Detail'!$I$8,'II. All Detail'!$L$8,'II. All Detail'!$S$8,'II. All Detail'!$V$8,'II. All Detail'!$Y$8,'II. All Detail'!$AB$8,'II. All Detail'!$AI$8,'II. All Detail'!$AL$8,'II. All Detail'!$AO$8,'II. All Detail'!$AR$8,'II. All Detail'!$AY$8,'II. All Detail'!$BB$8,'II. All Detail'!$BE$8,'II. All Detail'!$BH$8)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3-EDA9-4675-9865-B94B836D74D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Detail'!$C$9,'II. All Detail'!$F$9,'II. All Detail'!$I$9,'II. All Detail'!$L$9,'II. All Detail'!$S$9,'II. All Detail'!$V$9,'II. All Detail'!$Y$9,'II. All Detail'!$AB$9,'II. All Detail'!$AI$9,'II. All Detail'!$AL$9,'II. All Detail'!$AO$9,'II. All Detail'!$AR$9,'II. All Detail'!$AY$9,'II. All Detail'!$BB$9,'II. All Detail'!$BE$9,'II. All Detail'!$BH$9)</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4-EDA9-4675-9865-B94B836D74D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Detail'!$C$10,'II. All Detail'!$F$10,'II. All Detail'!$I$10,'II. All Detail'!$L$10,'II. All Detail'!$S$10,'II. All Detail'!$V$10,'II. All Detail'!$Y$10,'II. All Detail'!$AB$10,'II. All Detail'!$AI$10,'II. All Detail'!$AL$10,'II. All Detail'!$AO$10,'II. All Detail'!$AR$10,'II. All Detail'!$AY$10,'II. All Detail'!$BB$10,'II. All Detail'!$BE$10,'II. All Detail'!$BH$10)</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5-EDA9-4675-9865-B94B836D74D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 All Detail'!$B$11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Detail'!$C$11,'II. All Detail'!$F$11,'II. All Detail'!$I$11,'II. All Detail'!$L$11,'II. All Detail'!$S$11,'II. All Detail'!$V$11,'II. All Detail'!$Y$11,'II. All Detail'!$AB$11,'II. All Detail'!$AI$11,'II. All Detail'!$AL$11,'II. All Detail'!$AO$11,'II. All Detail'!$AR$11,'II. All Detail'!$AY$11,'II. All Detail'!$BB$11,'II. All Detail'!$BE$11,'II. All Detail'!$BH$11)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EDA9-4675-9865-B94B836D74D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Detail'!$B$12</c15:sqref>
                        </c15:formulaRef>
                      </c:ext>
                    </c:extLst>
                    <c:strCache>
                      <c:ptCount val="1"/>
                      <c:pt idx="0">
                        <c:v>Unique Members with an Outpatient Visit for BH Services Provided by a Non-BH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Detail'!$C$12,'II. All Detail'!$F$12,'II. All Detail'!$I$12,'II. All Detail'!$L$12,'II. All Detail'!$S$12,'II. All Detail'!$V$12,'II. All Detail'!$Y$12,'II. All Detail'!$AB$12,'II. All Detail'!$AI$12,'II. All Detail'!$AL$12,'II. All Detail'!$AO$12,'II. All Detail'!$AR$12,'II. All Detail'!$AY$12,'II. All Detail'!$BB$12,'II. All Detail'!$BE$12,'II. All Detail'!$BH$12)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7-EDA9-4675-9865-B94B836D74D6}"/>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Detail'!$C$13,'II. All Detail'!$F$13,'II. All Detail'!$I$13,'II. All Detail'!$L$13,'II. All Detail'!$S$13,'II. All Detail'!$V$13,'II. All Detail'!$Y$13,'II. All Detail'!$AB$13,'II. All Detail'!$AI$13,'II. All Detail'!$AL$13,'II. All Detail'!$AO$13,'II. All Detail'!$AR$13,'II. All Detail'!$AY$13,'II. All Detail'!$BB$13,'II. All Detail'!$BE$13,'II. All Detail'!$BH$13)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8-EDA9-4675-9865-B94B836D74D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Detail'!$C$14,'II. All Detail'!$F$14,'II. All Detail'!$I$14,'II. All Detail'!$L$14,'II. All Detail'!$S$14,'II. All Detail'!$V$14,'II. All Detail'!$Y$14,'II. All Detail'!$AB$14,'II. All Detail'!$AI$14,'II. All Detail'!$AL$14,'II. All Detail'!$AO$14,'II. All Detail'!$AR$14,'II. All Detail'!$AY$14,'II. All Detail'!$BB$14,'II. All Detail'!$BE$14,'II. All Detail'!$BH$14)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9-EDA9-4675-9865-B94B836D74D6}"/>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chemeClr val="accent5">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Detail'!$C$15,'II. All Detail'!$F$15,'II. All Detail'!$I$15,'II. All Detail'!$L$15,'II. All Detail'!$S$15,'II. All Detail'!$V$15,'II. All Detail'!$Y$15,'II. All Detail'!$AB$15,'II. All Detail'!$AI$15,'II. All Detail'!$AL$15,'II. All Detail'!$AO$15,'II. All Detail'!$AR$15,'II. All Detail'!$AY$15,'II. All Detail'!$BB$15,'II. All Detail'!$BE$15,'II. All Detail'!$BH$15)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A-EDA9-4675-9865-B94B836D74D6}"/>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Detail'!$C$16,'II. All Detail'!$F$16,'II. All Detail'!$I$16,'II. All Detail'!$L$16,'II. All Detail'!$S$16,'II. All Detail'!$V$16,'II. All Detail'!$Y$16,'II. All Detail'!$AB$16,'II. All Detail'!$AI$16,'II. All Detail'!$AL$16,'II. All Detail'!$AO$16,'II. All Detail'!$AR$16,'II. All Detail'!$AY$16,'II. All Detail'!$BB$16,'II. All Detail'!$BE$16,'II. All Detail'!$BH$16)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B-EDA9-4675-9865-B94B836D74D6}"/>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Detail'!$C$17,'II. All Detail'!$F$17,'II. All Detail'!$I$17,'II. All Detail'!$L$17,'II. All Detail'!$S$17,'II. All Detail'!$V$17,'II. All Detail'!$Y$17,'II. All Detail'!$AB$17,'II. All Detail'!$AI$17,'II. All Detail'!$AL$17,'II. All Detail'!$AO$17,'II. All Detail'!$AR$17,'II. All Detail'!$AY$17,'II. All Detail'!$BB$17,'II. All Detail'!$BE$17,'II. All Detail'!$BH$17)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C-EDA9-4675-9865-B94B836D74D6}"/>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chemeClr val="accent5">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Detail'!$C$18,'II. All Detail'!$F$18,'II. All Detail'!$I$18,'II. All Detail'!$L$18,'II. All Detail'!$S$18,'II. All Detail'!$V$18,'II. All Detail'!$Y$18,'II. All Detail'!$AB$18,'II. All Detail'!$AI$18,'II. All Detail'!$AL$18,'II. All Detail'!$AO$18,'II. All Detail'!$AR$18,'II. All Detail'!$AY$18,'II. All Detail'!$BB$18,'II. All Detail'!$BE$18,'II. All Detail'!$BH$18)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D-EDA9-4675-9865-B94B836D74D6}"/>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Detail'!$C$19,'II. All Detail'!$F$19,'II. All Detail'!$I$19,'II. All Detail'!$L$19,'II. All Detail'!$S$19,'II. All Detail'!$V$19,'II. All Detail'!$Y$19,'II. All Detail'!$AB$19,'II. All Detail'!$AI$19,'II. All Detail'!$AL$19,'II. All Detail'!$AO$19,'II. All Detail'!$AR$19,'II. All Detail'!$AY$19,'II. All Detail'!$BB$19,'II. All Detail'!$BE$19,'II. All Detail'!$BH$19)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E-EDA9-4675-9865-B94B836D74D6}"/>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rgbClr val="00968F"/>
                  </a:solidFill>
                  <a:ln>
                    <a:noFill/>
                  </a:ln>
                  <a:effectLst/>
                </c:spPr>
                <c:invertIfNegative val="0"/>
                <c:dLbls>
                  <c:dLbl>
                    <c:idx val="0"/>
                    <c:layout>
                      <c:manualLayout>
                        <c:x val="-3.1478582597537589E-17"/>
                        <c:y val="-2.6595744680851064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EDA9-4675-9865-B94B836D74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Detail'!$C$20,'II. All Detail'!$F$20,'II. All Detail'!$I$20,'II. All Detail'!$L$20,'II. All Detail'!$S$20,'II. All Detail'!$V$20,'II. All Detail'!$Y$20,'II. All Detail'!$AB$20,'II. All Detail'!$AI$20,'II. All Detail'!$AL$20,'II. All Detail'!$AO$20,'II. All Detail'!$AR$20,'II. All Detail'!$AY$20,'II. All Detail'!$BB$20,'II. All Detail'!$BE$20,'II. All Detail'!$BH$20)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0-EDA9-4675-9865-B94B836D74D6}"/>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Detail'!$C$21,'II. All Detail'!$F$21,'II. All Detail'!$I$21,'II. All Detail'!$L$21,'II. All Detail'!$S$21,'II. All Detail'!$V$21,'II. All Detail'!$Y$21,'II. All Detail'!$AB$21,'II. All Detail'!$AI$21,'II. All Detail'!$AL$21,'II. All Detail'!$AO$21,'II. All Detail'!$AR$21,'II. All Detail'!$AY$21,'II. All Detail'!$BB$21,'II. All Detail'!$BE$21,'II. All Detail'!$BH$21)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11-EDA9-4675-9865-B94B836D74D6}"/>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Detail'!$C$24,'II. All Detail'!$F$24,'II. All Detail'!$I$24,'II. All Detail'!$L$24,'II. All Detail'!$S$24,'II. All Detail'!$V$24,'II. All Detail'!$Y$24,'II. All Detail'!$AB$24,'II. All Detail'!$AI$24,'II. All Detail'!$AL$24,'II. All Detail'!$AO$24,'II. All Detail'!$AR$24,'II. All Detail'!$AY$24,'II. All Detail'!$BB$24,'II. All Detail'!$BE$24,'II. All Detail'!$BH$24)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2-EDA9-4675-9865-B94B836D74D6}"/>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Detail'!$C$25,'II. All Detail'!$F$25,'II. All Detail'!$I$25,'II. All Detail'!$L$25,'II. All Detail'!$S$25,'II. All Detail'!$V$25,'II. All Detail'!$Y$25,'II. All Detail'!$AB$25,'II. All Detail'!$AI$25,'II. All Detail'!$AL$25,'II. All Detail'!$AO$25,'II. All Detail'!$AR$25,'II. All Detail'!$AY$25,'II. All Detail'!$BB$25,'II. All Detail'!$BE$25,'II. All Detail'!$BH$25)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0520-48A6-8101-57346541AE07}"/>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Detail'!$C$26,'II. All Detail'!$F$26,'II. All Detail'!$I$26,'II. All Detail'!$L$26,'II. All Detail'!$S$26,'II. All Detail'!$V$26,'II. All Detail'!$Y$26,'II. All Detail'!$AB$26,'II. All Detail'!$AI$26,'II. All Detail'!$AL$26,'II. All Detail'!$AO$26,'II. All Detail'!$AR$26,'II. All Detail'!$AY$26,'II. All Detail'!$BB$26,'II. All Detail'!$BE$26,'II. All Detail'!$BH$26)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0520-48A6-8101-57346541AE07}"/>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Detail'!$C$27,'II. All Detail'!$F$27,'II. All Detail'!$I$27,'II. All Detail'!$L$27,'II. All Detail'!$S$27,'II. All Detail'!$V$27,'II. All Detail'!$Y$27,'II. All Detail'!$AB$27,'II. All Detail'!$AI$27,'II. All Detail'!$AL$27,'II. All Detail'!$AO$27,'II. All Detail'!$AR$27,'II. All Detail'!$AY$27,'II. All Detail'!$BB$27,'II. All Detail'!$BE$27,'II. All Detail'!$BH$27)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2-0520-48A6-8101-57346541AE07}"/>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3.0014997554720469E-2"/>
          <c:y val="0.90759590867306406"/>
          <c:w val="0.93651067117112474"/>
          <c:h val="7.871153982138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6a. Paid Claims for Visits</a:t>
            </a:r>
            <a:r>
              <a:rPr lang="en-US" sz="900" b="1" baseline="0"/>
              <a:t> for Outpatient BH Services with a BH and Non-BH Practitioner </a:t>
            </a:r>
            <a:endParaRPr lang="en-US" sz="900" b="1"/>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0189290263234952"/>
          <c:y val="8.402071051190689E-2"/>
          <c:w val="0.68331556841685126"/>
          <c:h val="0.757368797729708"/>
        </c:manualLayout>
      </c:layout>
      <c:barChart>
        <c:barDir val="bar"/>
        <c:grouping val="clustered"/>
        <c:varyColors val="0"/>
        <c:ser>
          <c:idx val="14"/>
          <c:order val="14"/>
          <c:tx>
            <c:strRef>
              <c:f>'II. All Detail'!$B$22</c:f>
              <c:strCache>
                <c:ptCount val="1"/>
                <c:pt idx="0">
                  <c:v>Paid Claims for Visits for Outpatient BH Services with a BH Practitioner</c:v>
                </c:pt>
              </c:strCache>
            </c:strRef>
          </c:tx>
          <c:spPr>
            <a:solidFill>
              <a:srgbClr val="00968F"/>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ext>
              </c:extLst>
              <c:f>('II. All Detail'!$O$7,'II. All Detail'!$AE$7,'II. All Detail'!$AU$7,'II. All Detail'!$BK$7)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Detail'!$C$22:$O$22,'II. All Detail'!$AE$22,'II. All Detail'!$AU$22,'II. All Detail'!$BK$22)</c15:sqref>
                  </c15:fullRef>
                </c:ext>
              </c:extLst>
              <c:f>('II. All Detail'!$O$22,'II. All Detail'!$AE$22,'II. All Detail'!$AU$22,'II. All Detail'!$BK$22)</c:f>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0-AE92-4CA8-8638-A3887B7A3B13}"/>
            </c:ext>
          </c:extLst>
        </c:ser>
        <c:ser>
          <c:idx val="15"/>
          <c:order val="15"/>
          <c:tx>
            <c:strRef>
              <c:f>'II. All Detail'!$B$23</c:f>
              <c:strCache>
                <c:ptCount val="1"/>
                <c:pt idx="0">
                  <c:v>Paid Claims for Visits for Outpatient BH Services with a Non-BH Practitioner</c:v>
                </c:pt>
              </c:strCache>
            </c:strRef>
          </c:tx>
          <c:spPr>
            <a:solidFill>
              <a:srgbClr val="003865"/>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ext>
              </c:extLst>
              <c:f>('II. All Detail'!$O$7,'II. All Detail'!$AE$7,'II. All Detail'!$AU$7,'II. All Detail'!$BK$7)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Detail'!$C$23:$O$23,'II. All Detail'!$AE$23,'II. All Detail'!$AU$23,'II. All Detail'!$BK$23)</c15:sqref>
                  </c15:fullRef>
                </c:ext>
              </c:extLst>
              <c:f>('II. All Detail'!$O$23,'II. All Detail'!$AE$23,'II. All Detail'!$AU$23,'II. All Detail'!$BK$23)</c:f>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c:ext xmlns:c16="http://schemas.microsoft.com/office/drawing/2014/chart" uri="{C3380CC4-5D6E-409C-BE32-E72D297353CC}">
              <c16:uniqueId val="{00000001-AE92-4CA8-8638-A3887B7A3B13}"/>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Detail'!$B$8</c15:sqref>
                        </c15:formulaRef>
                      </c:ext>
                    </c:extLst>
                    <c:strCache>
                      <c:ptCount val="1"/>
                      <c:pt idx="0">
                        <c:v>Member </c:v>
                      </c:pt>
                    </c:strCache>
                  </c:strRef>
                </c:tx>
                <c:spPr>
                  <a:solidFill>
                    <a:schemeClr val="accent1"/>
                  </a:solidFill>
                  <a:ln>
                    <a:noFill/>
                  </a:ln>
                  <a:effectLst/>
                </c:spPr>
                <c:invertIfNegative val="0"/>
                <c:cat>
                  <c:strRef>
                    <c:extLst>
                      <c:ex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uri="{02D57815-91ED-43cb-92C2-25804820EDAC}">
                        <c15:fullRef>
                          <c15:sqref>('II. All Detail'!$C$8:$O$8,'II. All Detail'!$AE$8,'II. All Detail'!$AU$8,'II. All Detail'!$BK$8)</c15:sqref>
                        </c15:fullRef>
                        <c15:formulaRef>
                          <c15:sqref>('II. All Detail'!$O$8,'II. All Detail'!$AE$8,'II. All Detail'!$AU$8,'II. All Detail'!$BK$8)</c15:sqref>
                        </c15:formulaRef>
                      </c:ext>
                    </c:extLst>
                    <c:numCache>
                      <c:formatCode>General</c:formatCode>
                      <c:ptCount val="4"/>
                    </c:numCache>
                  </c:numRef>
                </c:val>
                <c:extLst>
                  <c:ext xmlns:c16="http://schemas.microsoft.com/office/drawing/2014/chart" uri="{C3380CC4-5D6E-409C-BE32-E72D297353CC}">
                    <c16:uniqueId val="{00000002-AE92-4CA8-8638-A3887B7A3B1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chemeClr val="accent3"/>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Detail'!$C$9:$O$9,'II. All Detail'!$AE$9,'II. All Detail'!$AU$9,'II. All Detail'!$BK$9)</c15:sqref>
                        </c15:fullRef>
                        <c15:formulaRef>
                          <c15:sqref>('II. All Detail'!$O$9,'II. All Detail'!$AE$9,'II. All Detail'!$AU$9,'II. All Detail'!$BK$9)</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3-AE92-4CA8-8638-A3887B7A3B1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chemeClr val="accent5"/>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Detail'!$C$10:$O$10,'II. All Detail'!$AE$10,'II. All Detail'!$AU$10,'II. All Detail'!$BK$10)</c15:sqref>
                        </c15:fullRef>
                        <c15:formulaRef>
                          <c15:sqref>('II. All Detail'!$O$10,'II. All Detail'!$AE$10,'II. All Detail'!$AU$10,'II. All Detail'!$BK$10)</c15:sqref>
                        </c15:formulaRef>
                      </c:ext>
                    </c:extLst>
                    <c:numCache>
                      <c:formatCode>General</c:formatCode>
                      <c:ptCount val="4"/>
                      <c:pt idx="0" formatCode="_(* #,##0_);_(* \(#,##0\);_(* &quot;-&quot;??_);_(@_)">
                        <c:v>0</c:v>
                      </c:pt>
                      <c:pt idx="1" formatCode="_(* #,##0_);_(* \(#,##0\);_(* &quot;-&quot;??_);_(@_)">
                        <c:v>0</c:v>
                      </c:pt>
                      <c:pt idx="2" formatCode="_(* #,##0_);_(* \(#,##0\);_(* &quot;-&quot;??_);_(@_)">
                        <c:v>0</c:v>
                      </c:pt>
                      <c:pt idx="3" formatCode="_(* #,##0_);_(* \(#,##0\);_(* &quot;-&quot;??_);_(@_)">
                        <c:v>0</c:v>
                      </c:pt>
                    </c:numCache>
                  </c:numRef>
                </c:val>
                <c:extLst xmlns:c15="http://schemas.microsoft.com/office/drawing/2012/chart">
                  <c:ext xmlns:c16="http://schemas.microsoft.com/office/drawing/2014/chart" uri="{C3380CC4-5D6E-409C-BE32-E72D297353CC}">
                    <c16:uniqueId val="{00000004-AE92-4CA8-8638-A3887B7A3B1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 All Detail'!$B$11</c15:sqref>
                        </c15:formulaRef>
                      </c:ext>
                    </c:extLst>
                    <c:strCache>
                      <c:ptCount val="1"/>
                      <c:pt idx="0">
                        <c:v>Unique Members with an Outpatient Visit for BH Services Provided by a BH Practitioner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Detail'!$C$11:$O$11,'II. All Detail'!$AE$11,'II. All Detail'!$AU$11,'II. All Detail'!$BK$11)</c15:sqref>
                        </c15:fullRef>
                        <c15:formulaRef>
                          <c15:sqref>('II. All Detail'!$O$11,'II. All Detail'!$AE$11,'II. All Detail'!$AU$11,'II. All Detail'!$BK$11)</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5-AE92-4CA8-8638-A3887B7A3B1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 All Detail'!$B$12</c15:sqref>
                        </c15:formulaRef>
                      </c:ext>
                    </c:extLst>
                    <c:strCache>
                      <c:ptCount val="1"/>
                      <c:pt idx="0">
                        <c:v>Unique Members with an Outpatient Visit for BH Services Provided by a Non-BH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Detail'!$C$12:$O$12,'II. All Detail'!$AE$12,'II. All Detail'!$AU$12,'II. All Detail'!$BK$12)</c15:sqref>
                        </c15:fullRef>
                        <c15:formulaRef>
                          <c15:sqref>('II. All Detail'!$O$12,'II. All Detail'!$AE$12,'II. All Detail'!$AU$12,'II. All Detail'!$BK$12)</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6-AE92-4CA8-8638-A3887B7A3B1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Detail'!$C$13:$O$13,'II. All Detail'!$AE$13,'II. All Detail'!$AU$13,'II. All Detail'!$BK$13)</c15:sqref>
                        </c15:fullRef>
                        <c15:formulaRef>
                          <c15:sqref>('II. All Detail'!$O$13,'II. All Detail'!$AE$13,'II. All Detail'!$AU$13,'II. All Detail'!$BK$13)</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7-AE92-4CA8-8638-A3887B7A3B13}"/>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Detail'!$C$14:$O$14,'II. All Detail'!$AE$14,'II. All Detail'!$AU$14,'II. All Detail'!$BK$14)</c15:sqref>
                        </c15:fullRef>
                        <c15:formulaRef>
                          <c15:sqref>('II. All Detail'!$O$14,'II. All Detail'!$AE$14,'II. All Detail'!$AU$14,'II. All Detail'!$BK$14)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8-AE92-4CA8-8638-A3887B7A3B13}"/>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Detail'!$C$15:$O$15,'II. All Detail'!$AE$15,'II. All Detail'!$AU$15,'II. All Detail'!$BK$15)</c15:sqref>
                        </c15:fullRef>
                        <c15:formulaRef>
                          <c15:sqref>('II. All Detail'!$O$15,'II. All Detail'!$AE$15,'II. All Detail'!$AU$15,'II. All Detail'!$BK$15)</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AE92-4CA8-8638-A3887B7A3B13}"/>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Detail'!$C$16:$O$16,'II. All Detail'!$AE$16,'II. All Detail'!$AU$16,'II. All Detail'!$BK$16)</c15:sqref>
                        </c15:fullRef>
                        <c15:formulaRef>
                          <c15:sqref>('II. All Detail'!$O$16,'II. All Detail'!$AE$16,'II. All Detail'!$AU$16,'II. All Detail'!$BK$16)</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A-AE92-4CA8-8638-A3887B7A3B13}"/>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Detail'!$C$17:$O$17,'II. All Detail'!$AE$17,'II. All Detail'!$AU$17,'II. All Detail'!$BK$17)</c15:sqref>
                        </c15:fullRef>
                        <c15:formulaRef>
                          <c15:sqref>('II. All Detail'!$O$17,'II. All Detail'!$AE$17,'II. All Detail'!$AU$17,'II. All Detail'!$BK$17)</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B-AE92-4CA8-8638-A3887B7A3B13}"/>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Detail'!$C$18:$O$18,'II. All Detail'!$AE$18,'II. All Detail'!$AU$18,'II. All Detail'!$BK$18)</c15:sqref>
                        </c15:fullRef>
                        <c15:formulaRef>
                          <c15:sqref>('II. All Detail'!$O$18,'II. All Detail'!$AE$18,'II. All Detail'!$AU$18,'II. All Detail'!$BK$18)</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C-AE92-4CA8-8638-A3887B7A3B13}"/>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Detail'!$C$19:$O$19,'II. All Detail'!$AE$19,'II. All Detail'!$AU$19,'II. All Detail'!$BK$19)</c15:sqref>
                        </c15:fullRef>
                        <c15:formulaRef>
                          <c15:sqref>('II. All Detail'!$O$19,'II. All Detail'!$AE$19,'II. All Detail'!$AU$19,'II. All Detail'!$BK$19)</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D-AE92-4CA8-8638-A3887B7A3B13}"/>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Detail'!$C$20:$O$20,'II. All Detail'!$AE$20,'II. All Detail'!$AU$20,'II. All Detail'!$BK$20)</c15:sqref>
                        </c15:fullRef>
                        <c15:formulaRef>
                          <c15:sqref>('II. All Detail'!$O$20,'II. All Detail'!$AE$20,'II. All Detail'!$AU$20,'II. All Detail'!$BK$20)</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E-AE92-4CA8-8638-A3887B7A3B13}"/>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Detail'!$C$21:$O$21,'II. All Detail'!$AE$21,'II. All Detail'!$AU$21,'II. All Detail'!$BK$21)</c15:sqref>
                        </c15:fullRef>
                        <c15:formulaRef>
                          <c15:sqref>('II. All Detail'!$O$21,'II. All Detail'!$AE$21,'II. All Detail'!$AU$21,'II. All Detail'!$BK$21)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F-AE92-4CA8-8638-A3887B7A3B13}"/>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Detail'!$C$24:$O$24,'II. All Detail'!$AE$24,'II. All Detail'!$AU$24,'II. All Detail'!$BK$24)</c15:sqref>
                        </c15:fullRef>
                        <c15:formulaRef>
                          <c15:sqref>('II. All Detail'!$O$24,'II. All Detail'!$AE$24,'II. All Detail'!$AU$24,'II. All Detail'!$BK$24)</c15:sqref>
                        </c15:formulaRef>
                      </c:ext>
                    </c:extLst>
                    <c:numCache>
                      <c:formatCode>_("$"* #,##0.00_);_("$"* \(#,##0.00\);_("$"* "-"??_);_(@_)</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0-AE92-4CA8-8638-A3887B7A3B13}"/>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Detail'!$C$25:$O$25,'II. All Detail'!$AE$25,'II. All Detail'!$AU$25,'II. All Detail'!$BK$25)</c15:sqref>
                        </c15:fullRef>
                        <c15:formulaRef>
                          <c15:sqref>('II. All Detail'!$O$25,'II. All Detail'!$AE$25,'II. All Detail'!$AU$25,'II. All Detail'!$BK$25)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0-6B25-4433-87A6-F1308D873292}"/>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Detail'!$C$26:$O$26,'II. All Detail'!$AE$26,'II. All Detail'!$AU$26,'II. All Detail'!$BK$26)</c15:sqref>
                        </c15:fullRef>
                        <c15:formulaRef>
                          <c15:sqref>('II. All Detail'!$O$26,'II. All Detail'!$AE$26,'II. All Detail'!$AU$26,'II. All Detail'!$BK$26)</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1-6B25-4433-87A6-F1308D873292}"/>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Detail'!$C$27:$O$27,'II. All Detail'!$AE$27,'II. All Detail'!$AU$27,'II. All Detail'!$BK$27)</c15:sqref>
                        </c15:fullRef>
                        <c15:formulaRef>
                          <c15:sqref>('II. All Detail'!$O$27,'II. All Detail'!$AE$27,'II. All Detail'!$AU$27,'II. All Detail'!$BK$27)</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2-6B25-4433-87A6-F1308D873292}"/>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dispUnits>
          <c:builtInUnit val="thousands"/>
        </c:dispUnits>
      </c:valAx>
      <c:spPr>
        <a:noFill/>
        <a:ln>
          <a:noFill/>
        </a:ln>
        <a:effectLst/>
      </c:spPr>
    </c:plotArea>
    <c:legend>
      <c:legendPos val="b"/>
      <c:layout>
        <c:manualLayout>
          <c:xMode val="edge"/>
          <c:yMode val="edge"/>
          <c:x val="4.3437266659836757E-2"/>
          <c:y val="0.90398356646477696"/>
          <c:w val="0.92283629259824118"/>
          <c:h val="7.65257128875358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baseline="0"/>
              <a:t>4. Total Unique Members</a:t>
            </a:r>
            <a:endParaRPr lang="en-US" sz="900" b="1"/>
          </a:p>
        </c:rich>
      </c:tx>
      <c:layout>
        <c:manualLayout>
          <c:xMode val="edge"/>
          <c:yMode val="edge"/>
          <c:x val="0.35100958340423555"/>
          <c:y val="3.0805332110287621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70136879257615"/>
          <c:y val="9.8865453769069744E-2"/>
          <c:w val="0.79445140805048942"/>
          <c:h val="0.71379696733286035"/>
        </c:manualLayout>
      </c:layout>
      <c:barChart>
        <c:barDir val="bar"/>
        <c:grouping val="clustered"/>
        <c:varyColors val="0"/>
        <c:ser>
          <c:idx val="2"/>
          <c:order val="2"/>
          <c:tx>
            <c:strRef>
              <c:f>'II. All Detail'!$B$9</c:f>
              <c:strCache>
                <c:ptCount val="1"/>
                <c:pt idx="0">
                  <c:v>Total Unique Members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Detail'!$C$9,'II. All Detail'!$F$9,'II. All Detail'!$I$9,'II. All Detail'!$L$9,'II. All Detail'!$S$9,'II. All Detail'!$V$9,'II. All Detail'!$Y$9,'II. All Detail'!$AB$9,'II. All Detail'!$AI$9,'II. All Detail'!$AL$9,'II. All Detail'!$AO$9,'II. All Detail'!$AR$9,'II. All Detail'!$AY$9,'II. All Detail'!$BB$9,'II. All Detail'!$BE$9,'II. All Detail'!$BH$9)</c:f>
              <c:numCache>
                <c:formatCode>_(* #,##0_);_(* \(#,##0\);_(* "-"??_);_(@_)</c:formatCode>
                <c:ptCount val="16"/>
              </c:numCache>
            </c:numRef>
          </c:val>
          <c:extLst xmlns:c15="http://schemas.microsoft.com/office/drawing/2012/chart">
            <c:ext xmlns:c16="http://schemas.microsoft.com/office/drawing/2014/chart" uri="{C3380CC4-5D6E-409C-BE32-E72D297353CC}">
              <c16:uniqueId val="{00000000-DD16-4771-A9E9-48F2AAACF0DD}"/>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 All Detail'!$C$7,'II. All Detail'!$F$7,'II. All Detail'!$I$7,'II. All Detail'!$L$7,'II. All Detail'!$S$7,'II. All Detail'!$V$7,'II. All Detail'!$Y$7,'II. All Detail'!$AB$7,'II. All Detail'!$AI$7,'II. All Detail'!$AL$7,'II. All Detail'!$AO$7,'II. All Detail'!$AR$7,'II. All Detail'!$AY$7,'II. All Detail'!$BB$7,'II. All Detail'!$BE$7,'II. All Detail'!$BH$7)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DD16-4771-A9E9-48F2AAACF0D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Detail'!$B$8</c15:sqref>
                        </c15:formulaRef>
                      </c:ext>
                    </c:extLst>
                    <c:strCache>
                      <c:ptCount val="1"/>
                      <c:pt idx="0">
                        <c:v>Member </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Detail'!$C$8,'II. All Detail'!$F$8,'II. All Detail'!$I$8,'II. All Detail'!$L$8,'II. All Detail'!$S$8,'II. All Detail'!$V$8,'II. All Detail'!$Y$8,'II. All Detail'!$AB$8,'II. All Detail'!$AI$8,'II. All Detail'!$AL$8,'II. All Detail'!$AO$8,'II. All Detail'!$AR$8,'II. All Detail'!$AY$8,'II. All Detail'!$BB$8,'II. All Detail'!$BE$8,'II. All Detail'!$BH$8)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2-DD16-4771-A9E9-48F2AAACF0D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Detail'!$C$10,'II. All Detail'!$F$10,'II. All Detail'!$I$10,'II. All Detail'!$L$10,'II. All Detail'!$S$10,'II. All Detail'!$V$10,'II. All Detail'!$Y$10,'II. All Detail'!$AB$10,'II. All Detail'!$AI$10,'II. All Detail'!$AL$10,'II. All Detail'!$AO$10,'II. All Detail'!$AR$10,'II. All Detail'!$AY$10,'II. All Detail'!$BB$10,'II. All Detail'!$BE$10,'II. All Detail'!$BH$10)</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3-DD16-4771-A9E9-48F2AAACF0D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 All Detail'!$B$11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Detail'!$C$11,'II. All Detail'!$F$11,'II. All Detail'!$I$11,'II. All Detail'!$L$11,'II. All Detail'!$S$11,'II. All Detail'!$V$11,'II. All Detail'!$Y$11,'II. All Detail'!$AB$11,'II. All Detail'!$AI$11,'II. All Detail'!$AL$11,'II. All Detail'!$AO$11,'II. All Detail'!$AR$11,'II. All Detail'!$AY$11,'II. All Detail'!$BB$11,'II. All Detail'!$BE$11,'II. All Detail'!$BH$11)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4-DD16-4771-A9E9-48F2AAACF0D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Detail'!$B$12</c15:sqref>
                        </c15:formulaRef>
                      </c:ext>
                    </c:extLst>
                    <c:strCache>
                      <c:ptCount val="1"/>
                      <c:pt idx="0">
                        <c:v>Unique Members with an Outpatient Visit for BH Services Provided by a Non-BH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Detail'!$C$12,'II. All Detail'!$F$12,'II. All Detail'!$I$12,'II. All Detail'!$L$12,'II. All Detail'!$S$12,'II. All Detail'!$V$12,'II. All Detail'!$Y$12,'II. All Detail'!$AB$12,'II. All Detail'!$AI$12,'II. All Detail'!$AL$12,'II. All Detail'!$AO$12,'II. All Detail'!$AR$12,'II. All Detail'!$AY$12,'II. All Detail'!$BB$12,'II. All Detail'!$BE$12,'II. All Detail'!$BH$12)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5-DD16-4771-A9E9-48F2AAACF0DD}"/>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Detail'!$C$13,'II. All Detail'!$F$13,'II. All Detail'!$I$13,'II. All Detail'!$L$13,'II. All Detail'!$S$13,'II. All Detail'!$V$13,'II. All Detail'!$Y$13,'II. All Detail'!$AB$13,'II. All Detail'!$AI$13,'II. All Detail'!$AL$13,'II. All Detail'!$AO$13,'II. All Detail'!$AR$13,'II. All Detail'!$AY$13,'II. All Detail'!$BB$13,'II. All Detail'!$BE$13,'II. All Detail'!$BH$13)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DD16-4771-A9E9-48F2AAACF0DD}"/>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Detail'!$C$14,'II. All Detail'!$F$14,'II. All Detail'!$I$14,'II. All Detail'!$L$14,'II. All Detail'!$S$14,'II. All Detail'!$V$14,'II. All Detail'!$Y$14,'II. All Detail'!$AB$14,'II. All Detail'!$AI$14,'II. All Detail'!$AL$14,'II. All Detail'!$AO$14,'II. All Detail'!$AR$14,'II. All Detail'!$AY$14,'II. All Detail'!$BB$14,'II. All Detail'!$BE$14,'II. All Detail'!$BH$14)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7-DD16-4771-A9E9-48F2AAACF0DD}"/>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chemeClr val="accent5">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Detail'!$C$15,'II. All Detail'!$F$15,'II. All Detail'!$I$15,'II. All Detail'!$L$15,'II. All Detail'!$S$15,'II. All Detail'!$V$15,'II. All Detail'!$Y$15,'II. All Detail'!$AB$15,'II. All Detail'!$AI$15,'II. All Detail'!$AL$15,'II. All Detail'!$AO$15,'II. All Detail'!$AR$15,'II. All Detail'!$AY$15,'II. All Detail'!$BB$15,'II. All Detail'!$BE$15,'II. All Detail'!$BH$15)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8-DD16-4771-A9E9-48F2AAACF0DD}"/>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Detail'!$C$16,'II. All Detail'!$F$16,'II. All Detail'!$I$16,'II. All Detail'!$L$16,'II. All Detail'!$S$16,'II. All Detail'!$V$16,'II. All Detail'!$Y$16,'II. All Detail'!$AB$16,'II. All Detail'!$AI$16,'II. All Detail'!$AL$16,'II. All Detail'!$AO$16,'II. All Detail'!$AR$16,'II. All Detail'!$AY$16,'II. All Detail'!$BB$16,'II. All Detail'!$BE$16,'II. All Detail'!$BH$16)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9-DD16-4771-A9E9-48F2AAACF0DD}"/>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Detail'!$C$17,'II. All Detail'!$F$17,'II. All Detail'!$I$17,'II. All Detail'!$L$17,'II. All Detail'!$S$17,'II. All Detail'!$V$17,'II. All Detail'!$Y$17,'II. All Detail'!$AB$17,'II. All Detail'!$AI$17,'II. All Detail'!$AL$17,'II. All Detail'!$AO$17,'II. All Detail'!$AR$17,'II. All Detail'!$AY$17,'II. All Detail'!$BB$17,'II. All Detail'!$BE$17,'II. All Detail'!$BH$17)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A-DD16-4771-A9E9-48F2AAACF0DD}"/>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chemeClr val="accent5">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Detail'!$C$18,'II. All Detail'!$F$18,'II. All Detail'!$I$18,'II. All Detail'!$L$18,'II. All Detail'!$S$18,'II. All Detail'!$V$18,'II. All Detail'!$Y$18,'II. All Detail'!$AB$18,'II. All Detail'!$AI$18,'II. All Detail'!$AL$18,'II. All Detail'!$AO$18,'II. All Detail'!$AR$18,'II. All Detail'!$AY$18,'II. All Detail'!$BB$18,'II. All Detail'!$BE$18,'II. All Detail'!$BH$18)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B-DD16-4771-A9E9-48F2AAACF0DD}"/>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Detail'!$C$19,'II. All Detail'!$F$19,'II. All Detail'!$I$19,'II. All Detail'!$L$19,'II. All Detail'!$S$19,'II. All Detail'!$V$19,'II. All Detail'!$Y$19,'II. All Detail'!$AB$19,'II. All Detail'!$AI$19,'II. All Detail'!$AL$19,'II. All Detail'!$AO$19,'II. All Detail'!$AR$19,'II. All Detail'!$AY$19,'II. All Detail'!$BB$19,'II. All Detail'!$BE$19,'II. All Detail'!$BH$19)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C-DD16-4771-A9E9-48F2AAACF0DD}"/>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rgbClr val="00968F"/>
                  </a:solidFill>
                  <a:ln>
                    <a:noFill/>
                  </a:ln>
                  <a:effectLst/>
                </c:spPr>
                <c:invertIfNegative val="0"/>
                <c:dLbls>
                  <c:dLbl>
                    <c:idx val="0"/>
                    <c:layout>
                      <c:manualLayout>
                        <c:x val="-3.1478582597537589E-17"/>
                        <c:y val="-2.6595744680851064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DD16-4771-A9E9-48F2AAACF0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Detail'!$C$20,'II. All Detail'!$F$20,'II. All Detail'!$I$20,'II. All Detail'!$L$20,'II. All Detail'!$S$20,'II. All Detail'!$V$20,'II. All Detail'!$Y$20,'II. All Detail'!$AB$20,'II. All Detail'!$AI$20,'II. All Detail'!$AL$20,'II. All Detail'!$AO$20,'II. All Detail'!$AR$20,'II. All Detail'!$AY$20,'II. All Detail'!$BB$20,'II. All Detail'!$BE$20,'II. All Detail'!$BH$20)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E-DD16-4771-A9E9-48F2AAACF0DD}"/>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Detail'!$C$21,'II. All Detail'!$F$21,'II. All Detail'!$I$21,'II. All Detail'!$L$21,'II. All Detail'!$S$21,'II. All Detail'!$V$21,'II. All Detail'!$Y$21,'II. All Detail'!$AB$21,'II. All Detail'!$AI$21,'II. All Detail'!$AL$21,'II. All Detail'!$AO$21,'II. All Detail'!$AR$21,'II. All Detail'!$AY$21,'II. All Detail'!$BB$21,'II. All Detail'!$BE$21,'II. All Detail'!$BH$21)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DD16-4771-A9E9-48F2AAACF0DD}"/>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 All Detail'!$B$22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Detail'!$C$22,'II. All Detail'!$F$22,'II. All Detail'!$I$22,'II. All Detail'!$L$22,'II. All Detail'!$S$22,'II. All Detail'!$V$22,'II. All Detail'!$Y$22,'II. All Detail'!$AB$22,'II. All Detail'!$AI$22,'II. All Detail'!$AL$22,'II. All Detail'!$AO$22,'II. All Detail'!$AR$22,'II. All Detail'!$AY$22,'II. All Detail'!$BB$22,'II. All Detail'!$BE$22,'II. All Detail'!$BH$22)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DD16-4771-A9E9-48F2AAACF0DD}"/>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Detail'!$C$23,'II. All Detail'!$F$23,'II. All Detail'!$I$23,'II. All Detail'!$L$23,'II. All Detail'!$S$23,'II. All Detail'!$V$23,'II. All Detail'!$Y$23,'II. All Detail'!$AB$23,'II. All Detail'!$AI$23,'II. All Detail'!$AL$23,'II. All Detail'!$AO$23,'II. All Detail'!$AR$23,'II. All Detail'!$AY$23,'II. All Detail'!$BB$23,'II. All Detail'!$BE$23,'II. All Detail'!$BH$23)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1-DD16-4771-A9E9-48F2AAACF0DD}"/>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Detail'!$C$24,'II. All Detail'!$F$24,'II. All Detail'!$I$24,'II. All Detail'!$L$24,'II. All Detail'!$S$24,'II. All Detail'!$V$24,'II. All Detail'!$Y$24,'II. All Detail'!$AB$24,'II. All Detail'!$AI$24,'II. All Detail'!$AL$24,'II. All Detail'!$AO$24,'II. All Detail'!$AR$24,'II. All Detail'!$AY$24,'II. All Detail'!$BB$24,'II. All Detail'!$BE$24,'II. All Detail'!$BH$24)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2-DD16-4771-A9E9-48F2AAACF0DD}"/>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Detail'!$C$25,'II. All Detail'!$F$25,'II. All Detail'!$I$25,'II. All Detail'!$L$25,'II. All Detail'!$S$25,'II. All Detail'!$V$25,'II. All Detail'!$Y$25,'II. All Detail'!$AB$25,'II. All Detail'!$AI$25,'II. All Detail'!$AL$25,'II. All Detail'!$AO$25,'II. All Detail'!$AR$25,'II. All Detail'!$AY$25,'II. All Detail'!$BB$25,'II. All Detail'!$BE$25,'II. All Detail'!$BH$25)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0E6A-4AF4-BE04-9D6B17CCA60A}"/>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Detail'!$C$26,'II. All Detail'!$F$26,'II. All Detail'!$I$26,'II. All Detail'!$L$26,'II. All Detail'!$S$26,'II. All Detail'!$V$26,'II. All Detail'!$Y$26,'II. All Detail'!$AB$26,'II. All Detail'!$AI$26,'II. All Detail'!$AL$26,'II. All Detail'!$AO$26,'II. All Detail'!$AR$26,'II. All Detail'!$AY$26,'II. All Detail'!$BB$26,'II. All Detail'!$BE$26,'II. All Detail'!$BH$26)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0E6A-4AF4-BE04-9D6B17CCA60A}"/>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Detail'!$C$27,'II. All Detail'!$F$27,'II. All Detail'!$I$27,'II. All Detail'!$L$27,'II. All Detail'!$S$27,'II. All Detail'!$V$27,'II. All Detail'!$Y$27,'II. All Detail'!$AB$27,'II. All Detail'!$AI$27,'II. All Detail'!$AL$27,'II. All Detail'!$AO$27,'II. All Detail'!$AR$27,'II. All Detail'!$AY$27,'II. All Detail'!$BB$27,'II. All Detail'!$BE$27,'II. All Detail'!$BH$27)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2-0E6A-4AF4-BE04-9D6B17CCA60A}"/>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0.32578039192178582"/>
          <c:y val="0.91083287978688088"/>
          <c:w val="0.34708441942669738"/>
          <c:h val="3.611195829282307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4b.</a:t>
            </a:r>
            <a:r>
              <a:rPr lang="en-US" sz="900" b="1" baseline="0"/>
              <a:t> </a:t>
            </a:r>
            <a:r>
              <a:rPr lang="en-US" sz="900" b="1"/>
              <a:t>Total Unique Members</a:t>
            </a:r>
          </a:p>
        </c:rich>
      </c:tx>
      <c:layout>
        <c:manualLayout>
          <c:xMode val="edge"/>
          <c:yMode val="edge"/>
          <c:x val="0.30513258141338956"/>
          <c:y val="3.2368474484752878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753218837863966"/>
          <c:y val="0.11670003237276237"/>
          <c:w val="0.68331556841685126"/>
          <c:h val="0.70557685862702235"/>
        </c:manualLayout>
      </c:layout>
      <c:barChart>
        <c:barDir val="bar"/>
        <c:grouping val="clustered"/>
        <c:varyColors val="0"/>
        <c:ser>
          <c:idx val="1"/>
          <c:order val="1"/>
          <c:tx>
            <c:strRef>
              <c:f>'II. All Detail'!$B$9</c:f>
              <c:strCache>
                <c:ptCount val="1"/>
                <c:pt idx="0">
                  <c:v>Total Unique Members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ext>
              </c:extLst>
              <c:f>('II. All Detail'!$O$7,'II. All Detail'!$AE$7,'II. All Detail'!$AU$7,'II. All Detail'!$BK$7)</c:f>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Detail'!$C$9:$O$9,'II. All Detail'!$AE$9,'II. All Detail'!$AU$9,'II. All Detail'!$BK$9)</c15:sqref>
                  </c15:fullRef>
                </c:ext>
              </c:extLst>
              <c:f>('II. All Detail'!$O$9,'II. All Detail'!$AE$9,'II. All Detail'!$AU$9,'II. All Detail'!$BK$9)</c:f>
              <c:numCache>
                <c:formatCode>_(* #,##0_);_(* \(#,##0\);_(* "-"??_);_(@_)</c:formatCode>
                <c:ptCount val="4"/>
              </c:numCache>
            </c:numRef>
          </c:val>
          <c:extLst>
            <c:ext xmlns:c16="http://schemas.microsoft.com/office/drawing/2014/chart" uri="{C3380CC4-5D6E-409C-BE32-E72D297353CC}">
              <c16:uniqueId val="{00000000-3983-493F-A6A6-9700EF8C0199}"/>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Detail'!$B$8</c15:sqref>
                        </c15:formulaRef>
                      </c:ext>
                    </c:extLst>
                    <c:strCache>
                      <c:ptCount val="1"/>
                      <c:pt idx="0">
                        <c:v>Member </c:v>
                      </c:pt>
                    </c:strCache>
                  </c:strRef>
                </c:tx>
                <c:spPr>
                  <a:solidFill>
                    <a:schemeClr val="accent1"/>
                  </a:solidFill>
                  <a:ln>
                    <a:noFill/>
                  </a:ln>
                  <a:effectLst/>
                </c:spPr>
                <c:invertIfNegative val="0"/>
                <c:cat>
                  <c:strRef>
                    <c:extLst>
                      <c:ex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uri="{02D57815-91ED-43cb-92C2-25804820EDAC}">
                        <c15:fullRef>
                          <c15:sqref>('II. All Detail'!$C$8:$O$8,'II. All Detail'!$AE$8,'II. All Detail'!$AU$8,'II. All Detail'!$BK$8)</c15:sqref>
                        </c15:fullRef>
                        <c15:formulaRef>
                          <c15:sqref>('II. All Detail'!$O$8,'II. All Detail'!$AE$8,'II. All Detail'!$AU$8,'II. All Detail'!$BK$8)</c15:sqref>
                        </c15:formulaRef>
                      </c:ext>
                    </c:extLst>
                    <c:numCache>
                      <c:formatCode>General</c:formatCode>
                      <c:ptCount val="4"/>
                    </c:numCache>
                  </c:numRef>
                </c:val>
                <c:extLst>
                  <c:ext xmlns:c16="http://schemas.microsoft.com/office/drawing/2014/chart" uri="{C3380CC4-5D6E-409C-BE32-E72D297353CC}">
                    <c16:uniqueId val="{00000001-3983-493F-A6A6-9700EF8C019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Detail'!$C$10:$O$10,'II. All Detail'!$AE$10,'II. All Detail'!$AU$10,'II. All Detail'!$BK$10)</c15:sqref>
                        </c15:fullRef>
                        <c15:formulaRef>
                          <c15:sqref>('II. All Detail'!$O$10,'II. All Detail'!$AE$10,'II. All Detail'!$AU$10,'II. All Detail'!$BK$10)</c15:sqref>
                        </c15:formulaRef>
                      </c:ext>
                    </c:extLst>
                    <c:numCache>
                      <c:formatCode>General</c:formatCode>
                      <c:ptCount val="4"/>
                      <c:pt idx="0" formatCode="_(* #,##0_);_(* \(#,##0\);_(* &quot;-&quot;??_);_(@_)">
                        <c:v>0</c:v>
                      </c:pt>
                      <c:pt idx="1" formatCode="_(* #,##0_);_(* \(#,##0\);_(* &quot;-&quot;??_);_(@_)">
                        <c:v>0</c:v>
                      </c:pt>
                      <c:pt idx="2" formatCode="_(* #,##0_);_(* \(#,##0\);_(* &quot;-&quot;??_);_(@_)">
                        <c:v>0</c:v>
                      </c:pt>
                      <c:pt idx="3" formatCode="_(* #,##0_);_(* \(#,##0\);_(* &quot;-&quot;??_);_(@_)">
                        <c:v>0</c:v>
                      </c:pt>
                    </c:numCache>
                  </c:numRef>
                </c:val>
                <c:extLst xmlns:c15="http://schemas.microsoft.com/office/drawing/2012/chart">
                  <c:ext xmlns:c16="http://schemas.microsoft.com/office/drawing/2014/chart" uri="{C3380CC4-5D6E-409C-BE32-E72D297353CC}">
                    <c16:uniqueId val="{00000002-3983-493F-A6A6-9700EF8C019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 All Detail'!$B$11</c15:sqref>
                        </c15:formulaRef>
                      </c:ext>
                    </c:extLst>
                    <c:strCache>
                      <c:ptCount val="1"/>
                      <c:pt idx="0">
                        <c:v>Unique Members with an Outpatient Visit for BH Services Provided by a BH Practitioner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Detail'!$C$11:$O$11,'II. All Detail'!$AE$11,'II. All Detail'!$AU$11,'II. All Detail'!$BK$11)</c15:sqref>
                        </c15:fullRef>
                        <c15:formulaRef>
                          <c15:sqref>('II. All Detail'!$O$11,'II. All Detail'!$AE$11,'II. All Detail'!$AU$11,'II. All Detail'!$BK$11)</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3-3983-493F-A6A6-9700EF8C019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 All Detail'!$B$12</c15:sqref>
                        </c15:formulaRef>
                      </c:ext>
                    </c:extLst>
                    <c:strCache>
                      <c:ptCount val="1"/>
                      <c:pt idx="0">
                        <c:v>Unique Members with an Outpatient Visit for BH Services Provided by a Non-BH Practitioner</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Detail'!$C$12:$O$12,'II. All Detail'!$AE$12,'II. All Detail'!$AU$12,'II. All Detail'!$BK$12)</c15:sqref>
                        </c15:fullRef>
                        <c15:formulaRef>
                          <c15:sqref>('II. All Detail'!$O$12,'II. All Detail'!$AE$12,'II. All Detail'!$AU$12,'II. All Detail'!$BK$12)</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4-3983-493F-A6A6-9700EF8C019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Detail'!$C$13:$O$13,'II. All Detail'!$AE$13,'II. All Detail'!$AU$13,'II. All Detail'!$BK$13)</c15:sqref>
                        </c15:fullRef>
                        <c15:formulaRef>
                          <c15:sqref>('II. All Detail'!$O$13,'II. All Detail'!$AE$13,'II. All Detail'!$AU$13,'II. All Detail'!$BK$13)</c15:sqref>
                        </c15:formulaRef>
                      </c:ext>
                    </c:extLst>
                    <c:numCache>
                      <c:formatCode>_(* #,##0_);_(* \(#,##0\);_(* "-"??_);_(@_)</c:formatCode>
                      <c:ptCount val="4"/>
                    </c:numCache>
                  </c:numRef>
                </c:val>
                <c:extLst xmlns:c15="http://schemas.microsoft.com/office/drawing/2012/chart">
                  <c:ext xmlns:c16="http://schemas.microsoft.com/office/drawing/2014/chart" uri="{C3380CC4-5D6E-409C-BE32-E72D297353CC}">
                    <c16:uniqueId val="{00000005-3983-493F-A6A6-9700EF8C0199}"/>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Detail'!$C$14:$O$14,'II. All Detail'!$AE$14,'II. All Detail'!$AU$14,'II. All Detail'!$BK$14)</c15:sqref>
                        </c15:fullRef>
                        <c15:formulaRef>
                          <c15:sqref>('II. All Detail'!$O$14,'II. All Detail'!$AE$14,'II. All Detail'!$AU$14,'II. All Detail'!$BK$14)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3983-493F-A6A6-9700EF8C0199}"/>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Detail'!$C$15:$O$15,'II. All Detail'!$AE$15,'II. All Detail'!$AU$15,'II. All Detail'!$BK$15)</c15:sqref>
                        </c15:fullRef>
                        <c15:formulaRef>
                          <c15:sqref>('II. All Detail'!$O$15,'II. All Detail'!$AE$15,'II. All Detail'!$AU$15,'II. All Detail'!$BK$15)</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7-3983-493F-A6A6-9700EF8C0199}"/>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Detail'!$C$16:$O$16,'II. All Detail'!$AE$16,'II. All Detail'!$AU$16,'II. All Detail'!$BK$16)</c15:sqref>
                        </c15:fullRef>
                        <c15:formulaRef>
                          <c15:sqref>('II. All Detail'!$O$16,'II. All Detail'!$AE$16,'II. All Detail'!$AU$16,'II. All Detail'!$BK$16)</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8-3983-493F-A6A6-9700EF8C0199}"/>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Detail'!$C$17:$O$17,'II. All Detail'!$AE$17,'II. All Detail'!$AU$17,'II. All Detail'!$BK$17)</c15:sqref>
                        </c15:fullRef>
                        <c15:formulaRef>
                          <c15:sqref>('II. All Detail'!$O$17,'II. All Detail'!$AE$17,'II. All Detail'!$AU$17,'II. All Detail'!$BK$17)</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3983-493F-A6A6-9700EF8C0199}"/>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Detail'!$C$18:$O$18,'II. All Detail'!$AE$18,'II. All Detail'!$AU$18,'II. All Detail'!$BK$18)</c15:sqref>
                        </c15:fullRef>
                        <c15:formulaRef>
                          <c15:sqref>('II. All Detail'!$O$18,'II. All Detail'!$AE$18,'II. All Detail'!$AU$18,'II. All Detail'!$BK$18)</c15:sqref>
                        </c15:formulaRef>
                      </c:ext>
                    </c:extLst>
                    <c:numCache>
                      <c:formatCode>_(* #,##0_);_(* \(#,##0\);_(*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A-3983-493F-A6A6-9700EF8C0199}"/>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chemeClr val="accent5">
                      <a:lumMod val="8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Detail'!$C$19:$O$19,'II. All Detail'!$AE$19,'II. All Detail'!$AU$19,'II. All Detail'!$BK$19)</c15:sqref>
                        </c15:fullRef>
                        <c15:formulaRef>
                          <c15:sqref>('II. All Detail'!$O$19,'II. All Detail'!$AE$19,'II. All Detail'!$AU$19,'II. All Detail'!$BK$19)</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B-3983-493F-A6A6-9700EF8C0199}"/>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chemeClr val="accent1">
                      <a:lumMod val="60000"/>
                      <a:lumOff val="4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Detail'!$C$20:$O$20,'II. All Detail'!$AE$20,'II. All Detail'!$AU$20,'II. All Detail'!$BK$20)</c15:sqref>
                        </c15:fullRef>
                        <c15:formulaRef>
                          <c15:sqref>('II. All Detail'!$O$20,'II. All Detail'!$AE$20,'II. All Detail'!$AU$20,'II. All Detail'!$BK$20)</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C-3983-493F-A6A6-9700EF8C0199}"/>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chemeClr val="accent3">
                      <a:lumMod val="60000"/>
                      <a:lumOff val="4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Detail'!$C$21:$O$21,'II. All Detail'!$AE$21,'II. All Detail'!$AU$21,'II. All Detail'!$BK$21)</c15:sqref>
                        </c15:fullRef>
                        <c15:formulaRef>
                          <c15:sqref>('II. All Detail'!$O$21,'II. All Detail'!$AE$21,'II. All Detail'!$AU$21,'II. All Detail'!$BK$21)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D-3983-493F-A6A6-9700EF8C0199}"/>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Detail'!$B$22</c15:sqref>
                        </c15:formulaRef>
                      </c:ext>
                    </c:extLst>
                    <c:strCache>
                      <c:ptCount val="1"/>
                      <c:pt idx="0">
                        <c:v>Paid Claims for Visits for Outpatient BH Services with a BH Practitioner</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Detail'!$C$22:$O$22,'II. All Detail'!$AE$22,'II. All Detail'!$AU$22,'II. All Detail'!$BK$22)</c15:sqref>
                        </c15:fullRef>
                        <c15:formulaRef>
                          <c15:sqref>('II. All Detail'!$O$22,'II. All Detail'!$AE$22,'II. All Detail'!$AU$22,'II. All Detail'!$BK$22)</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E-3983-493F-A6A6-9700EF8C0199}"/>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 All Detail'!$B$23</c15:sqref>
                        </c15:formulaRef>
                      </c:ext>
                    </c:extLst>
                    <c:strCache>
                      <c:ptCount val="1"/>
                      <c:pt idx="0">
                        <c:v>Paid Claims for Visits for Outpatient BH Services with a Non-BH Practitioner</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Detail'!$C$23:$O$23,'II. All Detail'!$AE$23,'II. All Detail'!$AU$23,'II. All Detail'!$BK$23)</c15:sqref>
                        </c15:fullRef>
                        <c15:formulaRef>
                          <c15:sqref>('II. All Detail'!$O$23,'II. All Detail'!$AE$23,'II. All Detail'!$AU$23,'II. All Detail'!$BK$23)</c15:sqref>
                        </c15:formulaRef>
                      </c:ext>
                    </c:extLst>
                    <c:numCache>
                      <c:formatCode>General</c:formatCode>
                      <c:ptCount val="4"/>
                      <c:pt idx="0" formatCode="_(&quot;$&quot;* #,##0_);_(&quot;$&quot;* \(#,##0\);_(&quot;$&quot;* &quot;-&quot;??_);_(@_)">
                        <c:v>0</c:v>
                      </c:pt>
                      <c:pt idx="1" formatCode="_(&quot;$&quot;* #,##0_);_(&quot;$&quot;* \(#,##0\);_(&quot;$&quot;* &quot;-&quot;??_);_(@_)">
                        <c:v>0</c:v>
                      </c:pt>
                      <c:pt idx="2" formatCode="_(&quot;$&quot;* #,##0_);_(&quot;$&quot;* \(#,##0\);_(&quot;$&quot;* &quot;-&quot;??_);_(@_)">
                        <c:v>0</c:v>
                      </c:pt>
                      <c:pt idx="3" formatCode="_(&quot;$&quot;* #,##0_);_(&quot;$&quot;* \(#,##0\);_(&quot;$&quot;* &quot;-&quot;??_);_(@_)">
                        <c:v>0</c:v>
                      </c:pt>
                    </c:numCache>
                  </c:numRef>
                </c:val>
                <c:extLst xmlns:c15="http://schemas.microsoft.com/office/drawing/2012/chart">
                  <c:ext xmlns:c16="http://schemas.microsoft.com/office/drawing/2014/chart" uri="{C3380CC4-5D6E-409C-BE32-E72D297353CC}">
                    <c16:uniqueId val="{0000000F-3983-493F-A6A6-9700EF8C0199}"/>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Detail'!$C$24:$O$24,'II. All Detail'!$AE$24,'II. All Detail'!$AU$24,'II. All Detail'!$BK$24)</c15:sqref>
                        </c15:fullRef>
                        <c15:formulaRef>
                          <c15:sqref>('II. All Detail'!$O$24,'II. All Detail'!$AE$24,'II. All Detail'!$AU$24,'II. All Detail'!$BK$24)</c15:sqref>
                        </c15:formulaRef>
                      </c:ext>
                    </c:extLst>
                    <c:numCache>
                      <c:formatCode>_("$"* #,##0.00_);_("$"* \(#,##0.00\);_("$"* "-"??_);_(@_)</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10-3983-493F-A6A6-9700EF8C0199}"/>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Detail'!$C$25:$O$25,'II. All Detail'!$AE$25,'II. All Detail'!$AU$25,'II. All Detail'!$BK$25)</c15:sqref>
                        </c15:fullRef>
                        <c15:formulaRef>
                          <c15:sqref>('II. All Detail'!$O$25,'II. All Detail'!$AE$25,'II. All Detail'!$AU$25,'II. All Detail'!$BK$25)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0-B193-42F7-9F68-60352F3C7579}"/>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Detail'!$C$26:$O$26,'II. All Detail'!$AE$26,'II. All Detail'!$AU$26,'II. All Detail'!$BK$26)</c15:sqref>
                        </c15:fullRef>
                        <c15:formulaRef>
                          <c15:sqref>('II. All Detail'!$O$26,'II. All Detail'!$AE$26,'II. All Detail'!$AU$26,'II. All Detail'!$BK$26)</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1-B193-42F7-9F68-60352F3C7579}"/>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3">
                      <a:lumMod val="70000"/>
                      <a:lumOff val="30000"/>
                    </a:schemeClr>
                  </a:solidFill>
                  <a:ln>
                    <a:noFill/>
                  </a:ln>
                  <a:effectLst/>
                </c:spPr>
                <c:invertIfNegative val="0"/>
                <c:cat>
                  <c:strRef>
                    <c:extLst>
                      <c:ext xmlns:c15="http://schemas.microsoft.com/office/drawing/2012/chart" uri="{02D57815-91ED-43cb-92C2-25804820EDAC}">
                        <c15:fullRef>
                          <c15:sqref>('II. All Detail'!$C$7:$O$7,'II. All Detail'!$AE$7,'II. All Detail'!$AU$7,'II. All Detail'!$BK$7)</c15:sqref>
                        </c15:fullRef>
                        <c15:formulaRef>
                          <c15:sqref>('II. All Detail'!$O$7,'II. All Detail'!$AE$7,'II. All Detail'!$AU$7,'II. All Detail'!$BK$7)</c15:sqref>
                        </c15:formulaRef>
                      </c:ext>
                    </c:extLst>
                    <c:strCache>
                      <c:ptCount val="4"/>
                      <c:pt idx="0">
                        <c:v>CY2020 YTD</c:v>
                      </c:pt>
                      <c:pt idx="1">
                        <c:v>CY2021 YTD</c:v>
                      </c:pt>
                      <c:pt idx="2">
                        <c:v>CY2022 YTD</c:v>
                      </c:pt>
                      <c:pt idx="3">
                        <c:v>CY2023 YTD</c:v>
                      </c:pt>
                    </c:strCache>
                  </c:strRef>
                </c:cat>
                <c:val>
                  <c:numRef>
                    <c:extLst>
                      <c:ext xmlns:c15="http://schemas.microsoft.com/office/drawing/2012/chart" uri="{02D57815-91ED-43cb-92C2-25804820EDAC}">
                        <c15:fullRef>
                          <c15:sqref>('II. All Detail'!$C$27:$O$27,'II. All Detail'!$AE$27,'II. All Detail'!$AU$27,'II. All Detail'!$BK$27)</c15:sqref>
                        </c15:fullRef>
                        <c15:formulaRef>
                          <c15:sqref>('II. All Detail'!$O$27,'II. All Detail'!$AE$27,'II. All Detail'!$AU$27,'II. All Detail'!$BK$27)</c15:sqref>
                        </c15:formulaRef>
                      </c:ext>
                    </c:extLst>
                    <c:numCache>
                      <c:formatCode>General</c:formatCode>
                      <c:ptCount val="4"/>
                      <c:pt idx="0" formatCode="0.0%">
                        <c:v>0</c:v>
                      </c:pt>
                      <c:pt idx="1" formatCode="0.0%">
                        <c:v>0</c:v>
                      </c:pt>
                      <c:pt idx="2" formatCode="0.0%">
                        <c:v>0</c:v>
                      </c:pt>
                      <c:pt idx="3" formatCode="0.0%">
                        <c:v>0</c:v>
                      </c:pt>
                    </c:numCache>
                  </c:numRef>
                </c:val>
                <c:extLst xmlns:c15="http://schemas.microsoft.com/office/drawing/2012/chart">
                  <c:ext xmlns:c16="http://schemas.microsoft.com/office/drawing/2014/chart" uri="{C3380CC4-5D6E-409C-BE32-E72D297353CC}">
                    <c16:uniqueId val="{00000002-B193-42F7-9F68-60352F3C7579}"/>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0.322603833420887"/>
          <c:y val="0.92677730912698764"/>
          <c:w val="0.3477783533955921"/>
          <c:h val="3.59664914218892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a:t>2. Avg.</a:t>
            </a:r>
            <a:r>
              <a:rPr lang="en-US" sz="900" b="1" baseline="0"/>
              <a:t> Payment per Visit for Outpatient BH Services with a BH and Non-BH Practitioner</a:t>
            </a:r>
            <a:endParaRPr lang="en-US" sz="900" b="1"/>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70136879257615"/>
          <c:y val="9.6078904199475068E-2"/>
          <c:w val="0.80454910417180758"/>
          <c:h val="0.74773720472440941"/>
        </c:manualLayout>
      </c:layout>
      <c:barChart>
        <c:barDir val="bar"/>
        <c:grouping val="clustered"/>
        <c:varyColors val="0"/>
        <c:ser>
          <c:idx val="8"/>
          <c:order val="8"/>
          <c:tx>
            <c:strRef>
              <c:f>'II. All Detail'!$B$15</c:f>
              <c:strCache>
                <c:ptCount val="1"/>
                <c:pt idx="0">
                  <c:v>Avg. Payment per Visit for Outpatient BH Services with a BH Practitioner</c:v>
                </c:pt>
              </c:strCache>
            </c:strRef>
          </c:tx>
          <c:spPr>
            <a:solidFill>
              <a:srgbClr val="00968F"/>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Detail'!$C$15,'II. All Detail'!$F$15,'II. All Detail'!$I$15,'II. All Detail'!$L$15,'II. All Detail'!$S$15,'II. All Detail'!$V$15,'II. All Detail'!$Y$15,'II. All Detail'!$AB$15,'II. All Detail'!$AI$15,'II. All Detail'!$AL$15,'II. All Detail'!$AO$15,'II. All Detail'!$AR$15,'II. All Detail'!$AY$15,'II. All Detail'!$BB$15,'II. All Detail'!$BE$15,'II. All Detail'!$BH$15)</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0-AD51-4C8B-A16E-0A94F60BAF58}"/>
            </c:ext>
          </c:extLst>
        </c:ser>
        <c:ser>
          <c:idx val="9"/>
          <c:order val="9"/>
          <c:tx>
            <c:strRef>
              <c:f>'II. All Detail'!$B$16</c:f>
              <c:strCache>
                <c:ptCount val="1"/>
                <c:pt idx="0">
                  <c:v>Avg. Payment per Visit for Outpatient BH Services with a Non-BH Practitioner</c:v>
                </c:pt>
              </c:strCache>
            </c:strRef>
          </c:tx>
          <c:spPr>
            <a:solidFill>
              <a:srgbClr val="003865"/>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Detail'!$C$16,'II. All Detail'!$F$16,'II. All Detail'!$I$16,'II. All Detail'!$L$16,'II. All Detail'!$S$16,'II. All Detail'!$V$16,'II. All Detail'!$Y$16,'II. All Detail'!$AB$16,'II. All Detail'!$AI$16,'II. All Detail'!$AL$16,'II. All Detail'!$AO$16,'II. All Detail'!$AR$16,'II. All Detail'!$AY$16,'II. All Detail'!$BB$16,'II. All Detail'!$BE$16,'II. All Detail'!$BH$16)</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AD51-4C8B-A16E-0A94F60BAF58}"/>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 All Detail'!$C$7,'II. All Detail'!$F$7,'II. All Detail'!$I$7,'II. All Detail'!$L$7,'II. All Detail'!$S$7,'II. All Detail'!$V$7,'II. All Detail'!$Y$7,'II. All Detail'!$AB$7,'II. All Detail'!$AI$7,'II. All Detail'!$AL$7,'II. All Detail'!$AO$7,'II. All Detail'!$AR$7,'II. All Detail'!$AY$7,'II. All Detail'!$BB$7,'II. All Detail'!$BE$7,'II. All Detail'!$BH$7)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AD51-4C8B-A16E-0A94F60BAF5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Detail'!$B$8</c15:sqref>
                        </c15:formulaRef>
                      </c:ext>
                    </c:extLst>
                    <c:strCache>
                      <c:ptCount val="1"/>
                      <c:pt idx="0">
                        <c:v>Member </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Detail'!$C$8,'II. All Detail'!$F$8,'II. All Detail'!$I$8,'II. All Detail'!$L$8,'II. All Detail'!$S$8,'II. All Detail'!$V$8,'II. All Detail'!$Y$8,'II. All Detail'!$AB$8,'II. All Detail'!$AI$8,'II. All Detail'!$AL$8,'II. All Detail'!$AO$8,'II. All Detail'!$AR$8,'II. All Detail'!$AY$8,'II. All Detail'!$BB$8,'II. All Detail'!$BE$8,'II. All Detail'!$BH$8)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3-AD51-4C8B-A16E-0A94F60BAF5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Detail'!$C$9,'II. All Detail'!$F$9,'II. All Detail'!$I$9,'II. All Detail'!$L$9,'II. All Detail'!$S$9,'II. All Detail'!$V$9,'II. All Detail'!$Y$9,'II. All Detail'!$AB$9,'II. All Detail'!$AI$9,'II. All Detail'!$AL$9,'II. All Detail'!$AO$9,'II. All Detail'!$AR$9,'II. All Detail'!$AY$9,'II. All Detail'!$BB$9,'II. All Detail'!$BE$9,'II. All Detail'!$BH$9)</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4-AD51-4C8B-A16E-0A94F60BAF5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Detail'!$C$10,'II. All Detail'!$F$10,'II. All Detail'!$I$10,'II. All Detail'!$L$10,'II. All Detail'!$S$10,'II. All Detail'!$V$10,'II. All Detail'!$Y$10,'II. All Detail'!$AB$10,'II. All Detail'!$AI$10,'II. All Detail'!$AL$10,'II. All Detail'!$AO$10,'II. All Detail'!$AR$10,'II. All Detail'!$AY$10,'II. All Detail'!$BB$10,'II. All Detail'!$BE$10,'II. All Detail'!$BH$10)</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5-AD51-4C8B-A16E-0A94F60BAF5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 All Detail'!$B$11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Detail'!$C$11,'II. All Detail'!$F$11,'II. All Detail'!$I$11,'II. All Detail'!$L$11,'II. All Detail'!$S$11,'II. All Detail'!$V$11,'II. All Detail'!$Y$11,'II. All Detail'!$AB$11,'II. All Detail'!$AI$11,'II. All Detail'!$AL$11,'II. All Detail'!$AO$11,'II. All Detail'!$AR$11,'II. All Detail'!$AY$11,'II. All Detail'!$BB$11,'II. All Detail'!$BE$11,'II. All Detail'!$BH$11)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AD51-4C8B-A16E-0A94F60BAF5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Detail'!$B$12</c15:sqref>
                        </c15:formulaRef>
                      </c:ext>
                    </c:extLst>
                    <c:strCache>
                      <c:ptCount val="1"/>
                      <c:pt idx="0">
                        <c:v>Unique Members with an Outpatient Visit for BH Services Provided by a Non-BH Practitioner</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Detail'!$C$12,'II. All Detail'!$F$12,'II. All Detail'!$I$12,'II. All Detail'!$L$12,'II. All Detail'!$S$12,'II. All Detail'!$V$12,'II. All Detail'!$Y$12,'II. All Detail'!$AB$12,'II. All Detail'!$AI$12,'II. All Detail'!$AL$12,'II. All Detail'!$AO$12,'II. All Detail'!$AR$12,'II. All Detail'!$AY$12,'II. All Detail'!$BB$12,'II. All Detail'!$BE$12,'II. All Detail'!$BH$12)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7-AD51-4C8B-A16E-0A94F60BAF5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Detail'!$C$13,'II. All Detail'!$F$13,'II. All Detail'!$I$13,'II. All Detail'!$L$13,'II. All Detail'!$S$13,'II. All Detail'!$V$13,'II. All Detail'!$Y$13,'II. All Detail'!$AB$13,'II. All Detail'!$AI$13,'II. All Detail'!$AL$13,'II. All Detail'!$AO$13,'II. All Detail'!$AR$13,'II. All Detail'!$AY$13,'II. All Detail'!$BB$13,'II. All Detail'!$BE$13,'II. All Detail'!$BH$13)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8-AD51-4C8B-A16E-0A94F60BAF5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Detail'!$C$14,'II. All Detail'!$F$14,'II. All Detail'!$I$14,'II. All Detail'!$L$14,'II. All Detail'!$S$14,'II. All Detail'!$V$14,'II. All Detail'!$Y$14,'II. All Detail'!$AB$14,'II. All Detail'!$AI$14,'II. All Detail'!$AL$14,'II. All Detail'!$AO$14,'II. All Detail'!$AR$14,'II. All Detail'!$AY$14,'II. All Detail'!$BB$14,'II. All Detail'!$BE$14,'II. All Detail'!$BH$14)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9-AD51-4C8B-A16E-0A94F60BAF58}"/>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Detail'!$C$17,'II. All Detail'!$F$17,'II. All Detail'!$I$17,'II. All Detail'!$L$17,'II. All Detail'!$S$17,'II. All Detail'!$V$17,'II. All Detail'!$Y$17,'II. All Detail'!$AB$17,'II. All Detail'!$AI$17,'II. All Detail'!$AL$17,'II. All Detail'!$AO$17,'II. All Detail'!$AR$17,'II. All Detail'!$AY$17,'II. All Detail'!$BB$17,'II. All Detail'!$BE$17,'II. All Detail'!$BH$17)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A-AD51-4C8B-A16E-0A94F60BAF5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Detail'!$C$18,'II. All Detail'!$F$18,'II. All Detail'!$I$18,'II. All Detail'!$L$18,'II. All Detail'!$S$18,'II. All Detail'!$V$18,'II. All Detail'!$Y$18,'II. All Detail'!$AB$18,'II. All Detail'!$AI$18,'II. All Detail'!$AL$18,'II. All Detail'!$AO$18,'II. All Detail'!$AR$18,'II. All Detail'!$AY$18,'II. All Detail'!$BB$18,'II. All Detail'!$BE$18,'II. All Detail'!$BH$18)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B-AD51-4C8B-A16E-0A94F60BAF5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'II. All Detail'!$B$19</c15:sqref>
                        </c15:formulaRef>
                      </c:ext>
                    </c:extLst>
                    <c:strCache>
                      <c:ptCount val="1"/>
                      <c:pt idx="0">
                        <c:v>Percentage of Visits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Detail'!$C$19,'II. All Detail'!$F$19,'II. All Detail'!$I$19,'II. All Detail'!$L$19,'II. All Detail'!$S$19,'II. All Detail'!$V$19,'II. All Detail'!$Y$19,'II. All Detail'!$AB$19,'II. All Detail'!$AI$19,'II. All Detail'!$AL$19,'II. All Detail'!$AO$19,'II. All Detail'!$AR$19,'II. All Detail'!$AY$19,'II. All Detail'!$BB$19,'II. All Detail'!$BE$19,'II. All Detail'!$BH$19)</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C-AD51-4C8B-A16E-0A94F60BAF5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'II. All Detail'!$B$20</c15:sqref>
                        </c15:formulaRef>
                      </c:ext>
                    </c:extLst>
                    <c:strCache>
                      <c:ptCount val="1"/>
                      <c:pt idx="0">
                        <c:v>Percentage of Visits for Outpatient BH Services with a Non-BH Practitioner</c:v>
                      </c:pt>
                    </c:strCache>
                  </c:strRef>
                </c:tx>
                <c:spPr>
                  <a:solidFill>
                    <a:srgbClr val="00968F"/>
                  </a:solidFill>
                  <a:ln>
                    <a:noFill/>
                  </a:ln>
                  <a:effectLst/>
                </c:spPr>
                <c:invertIfNegative val="0"/>
                <c:dLbls>
                  <c:dLbl>
                    <c:idx val="0"/>
                    <c:layout>
                      <c:manualLayout>
                        <c:x val="-3.1478582597537589E-17"/>
                        <c:y val="-2.6595744680851064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AD51-4C8B-A16E-0A94F60BAF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Detail'!$C$20,'II. All Detail'!$F$20,'II. All Detail'!$I$20,'II. All Detail'!$L$20,'II. All Detail'!$S$20,'II. All Detail'!$V$20,'II. All Detail'!$Y$20,'II. All Detail'!$AB$20,'II. All Detail'!$AI$20,'II. All Detail'!$AL$20,'II. All Detail'!$AO$20,'II. All Detail'!$AR$20,'II. All Detail'!$AY$20,'II. All Detail'!$BB$20,'II. All Detail'!$BE$20,'II. All Detail'!$BH$20)</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E-AD51-4C8B-A16E-0A94F60BAF58}"/>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Detail'!$C$21,'II. All Detail'!$F$21,'II. All Detail'!$I$21,'II. All Detail'!$L$21,'II. All Detail'!$S$21,'II. All Detail'!$V$21,'II. All Detail'!$Y$21,'II. All Detail'!$AB$21,'II. All Detail'!$AI$21,'II. All Detail'!$AL$21,'II. All Detail'!$AO$21,'II. All Detail'!$AR$21,'II. All Detail'!$AY$21,'II. All Detail'!$BB$21,'II. All Detail'!$BE$21,'II. All Detail'!$BH$21)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F-AD51-4C8B-A16E-0A94F60BAF58}"/>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 All Detail'!$B$22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Detail'!$C$22,'II. All Detail'!$F$22,'II. All Detail'!$I$22,'II. All Detail'!$L$22,'II. All Detail'!$S$22,'II. All Detail'!$V$22,'II. All Detail'!$Y$22,'II. All Detail'!$AB$22,'II. All Detail'!$AI$22,'II. All Detail'!$AL$22,'II. All Detail'!$AO$22,'II. All Detail'!$AR$22,'II. All Detail'!$AY$22,'II. All Detail'!$BB$22,'II. All Detail'!$BE$22,'II. All Detail'!$BH$22)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AD51-4C8B-A16E-0A94F60BAF58}"/>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Detail'!$C$23,'II. All Detail'!$F$23,'II. All Detail'!$I$23,'II. All Detail'!$L$23,'II. All Detail'!$S$23,'II. All Detail'!$V$23,'II. All Detail'!$Y$23,'II. All Detail'!$AB$23,'II. All Detail'!$AI$23,'II. All Detail'!$AL$23,'II. All Detail'!$AO$23,'II. All Detail'!$AR$23,'II. All Detail'!$AY$23,'II. All Detail'!$BB$23,'II. All Detail'!$BE$23,'II. All Detail'!$BH$23)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1-AD51-4C8B-A16E-0A94F60BAF58}"/>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Detail'!$C$24,'II. All Detail'!$F$24,'II. All Detail'!$I$24,'II. All Detail'!$L$24,'II. All Detail'!$S$24,'II. All Detail'!$V$24,'II. All Detail'!$Y$24,'II. All Detail'!$AB$24,'II. All Detail'!$AI$24,'II. All Detail'!$AL$24,'II. All Detail'!$AO$24,'II. All Detail'!$AR$24,'II. All Detail'!$AY$24,'II. All Detail'!$BB$24,'II. All Detail'!$BE$24,'II. All Detail'!$BH$24)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12-AD51-4C8B-A16E-0A94F60BAF58}"/>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Detail'!$C$25,'II. All Detail'!$F$25,'II. All Detail'!$I$25,'II. All Detail'!$L$25,'II. All Detail'!$S$25,'II. All Detail'!$V$25,'II. All Detail'!$Y$25,'II. All Detail'!$AB$25,'II. All Detail'!$AI$25,'II. All Detail'!$AL$25,'II. All Detail'!$AO$25,'II. All Detail'!$AR$25,'II. All Detail'!$AY$25,'II. All Detail'!$BB$25,'II. All Detail'!$BE$25,'II. All Detail'!$BH$25)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0-880C-4E6F-82A1-2B1C08D45F09}"/>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Detail'!$C$26,'II. All Detail'!$F$26,'II. All Detail'!$I$26,'II. All Detail'!$L$26,'II. All Detail'!$S$26,'II. All Detail'!$V$26,'II. All Detail'!$Y$26,'II. All Detail'!$AB$26,'II. All Detail'!$AI$26,'II. All Detail'!$AL$26,'II. All Detail'!$AO$26,'II. All Detail'!$AR$26,'II. All Detail'!$AY$26,'II. All Detail'!$BB$26,'II. All Detail'!$BE$26,'II. All Detail'!$BH$26)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880C-4E6F-82A1-2B1C08D45F09}"/>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Detail'!$C$27,'II. All Detail'!$F$27,'II. All Detail'!$I$27,'II. All Detail'!$L$27,'II. All Detail'!$S$27,'II. All Detail'!$V$27,'II. All Detail'!$Y$27,'II. All Detail'!$AB$27,'II. All Detail'!$AI$27,'II. All Detail'!$AL$27,'II. All Detail'!$AO$27,'II. All Detail'!$AR$27,'II. All Detail'!$AY$27,'II. All Detail'!$BB$27,'II. All Detail'!$BE$27,'II. All Detail'!$BH$27)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2-880C-4E6F-82A1-2B1C08D45F09}"/>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5.1417848398736997E-2"/>
          <c:y val="0.90858005249343832"/>
          <c:w val="0.90639194923002442"/>
          <c:h val="7.6379429133858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US" sz="900" b="1" baseline="0"/>
              <a:t>2b. Percentage of </a:t>
            </a:r>
            <a:r>
              <a:rPr lang="en-US" sz="900" b="1" i="0" u="none" strike="noStrike" baseline="0">
                <a:effectLst/>
              </a:rPr>
              <a:t>Visits for Outpatient BH Services with a BH and Non-BH Practitioner</a:t>
            </a:r>
            <a:endParaRPr lang="en-US" sz="900" b="1"/>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083465147038349"/>
          <c:y val="0.10612698169186828"/>
          <c:w val="0.68741588416379196"/>
          <c:h val="0.7352327111813094"/>
        </c:manualLayout>
      </c:layout>
      <c:barChart>
        <c:barDir val="bar"/>
        <c:grouping val="clustered"/>
        <c:varyColors val="0"/>
        <c:ser>
          <c:idx val="12"/>
          <c:order val="12"/>
          <c:tx>
            <c:strRef>
              <c:f>'II. All Detail'!$B$19</c:f>
              <c:strCache>
                <c:ptCount val="1"/>
                <c:pt idx="0">
                  <c:v>Percentage of Visits for Outpatient BH Services with a 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Detail'!$C$19,'II. All Detail'!$F$19,'II. All Detail'!$I$19,'II. All Detail'!$L$19,'II. All Detail'!$S$19,'II. All Detail'!$V$19,'II. All Detail'!$Y$19,'II. All Detail'!$AB$19,'II. All Detail'!$AI$19,'II. All Detail'!$AL$19,'II. All Detail'!$AO$19,'II. All Detail'!$AR$19,'II. All Detail'!$AY$19,'II. All Detail'!$BB$19,'II. All Detail'!$BE$19,'II. All Detail'!$BH$19)</c:f>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1-D2B3-4FC0-9666-40103FE2204F}"/>
            </c:ext>
          </c:extLst>
        </c:ser>
        <c:ser>
          <c:idx val="13"/>
          <c:order val="13"/>
          <c:tx>
            <c:strRef>
              <c:f>'II. All Detail'!$B$20</c:f>
              <c:strCache>
                <c:ptCount val="1"/>
                <c:pt idx="0">
                  <c:v>Percentage of Visits for Outpatient BH Services with a Non-BH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All Detail'!$C$6,'II. All Detail'!$F$6,'II. All Detail'!$I$6,'II. All Detail'!$L$6,'II. All Detail'!$S$6,'II. All Detail'!$V$6,'II. All Detail'!$Y$6,'II. All Detail'!$AB$6,'II. All Detail'!$AI$6,'II. All Detail'!$AL$6,'II. All Detail'!$AO$6,'II. All Detail'!$AR$6,'II. All Detail'!$AY$6,'II. All Detail'!$BB$6,'II. All Detail'!$BE$6,'II. All Detail'!$BH$6)</c:f>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f>('II. All Detail'!$C$20,'II. All Detail'!$F$20,'II. All Detail'!$I$20,'II. All Detail'!$L$20,'II. All Detail'!$S$20,'II. All Detail'!$V$20,'II. All Detail'!$Y$20,'II. All Detail'!$AB$20,'II. All Detail'!$AI$20,'II. All Detail'!$AL$20,'II. All Detail'!$AO$20,'II. All Detail'!$AR$20,'II. All Detail'!$AY$20,'II. All Detail'!$BB$20,'II. All Detail'!$BE$20,'II. All Detail'!$BH$20)</c:f>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D-D2B3-4FC0-9666-40103FE2204F}"/>
            </c:ext>
          </c:extLst>
        </c:ser>
        <c:dLbls>
          <c:showLegendKey val="0"/>
          <c:showVal val="0"/>
          <c:showCatName val="0"/>
          <c:showSerName val="0"/>
          <c:showPercent val="0"/>
          <c:showBubbleSize val="0"/>
        </c:dLbls>
        <c:gapWidth val="150"/>
        <c:axId val="841409512"/>
        <c:axId val="841416072"/>
        <c:extLst>
          <c:ext xmlns:c15="http://schemas.microsoft.com/office/drawing/2012/chart" uri="{02D57815-91ED-43cb-92C2-25804820EDAC}">
            <c15:filteredBarSeries>
              <c15:ser>
                <c:idx val="0"/>
                <c:order val="0"/>
                <c:tx>
                  <c:strRef>
                    <c:extLst>
                      <c:ext uri="{02D57815-91ED-43cb-92C2-25804820EDAC}">
                        <c15:formulaRef>
                          <c15:sqref>'II. All Detail'!$B$7</c15:sqref>
                        </c15:formulaRef>
                      </c:ext>
                    </c:extLst>
                    <c:strCache>
                      <c:ptCount val="1"/>
                      <c:pt idx="0">
                        <c:v>Criteria</c:v>
                      </c:pt>
                    </c:strCache>
                  </c:strRef>
                </c:tx>
                <c:spPr>
                  <a:solidFill>
                    <a:schemeClr val="accent1"/>
                  </a:solidFill>
                  <a:ln>
                    <a:noFill/>
                  </a:ln>
                  <a:effectLst/>
                </c:spPr>
                <c:invertIfNegative val="0"/>
                <c:cat>
                  <c:strRef>
                    <c:extLst>
                      <c:ex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c:ext uri="{02D57815-91ED-43cb-92C2-25804820EDAC}">
                        <c15:formulaRef>
                          <c15:sqref>('II. All Detail'!$C$7,'II. All Detail'!$F$7,'II. All Detail'!$I$7,'II. All Detail'!$L$7,'II. All Detail'!$S$7,'II. All Detail'!$V$7,'II. All Detail'!$Y$7,'II. All Detail'!$AB$7,'II. All Detail'!$AI$7,'II. All Detail'!$AL$7,'II. All Detail'!$AO$7,'II. All Detail'!$AR$7,'II. All Detail'!$AY$7,'II. All Detail'!$BB$7,'II. All Detail'!$BE$7,'II. All Detail'!$BH$7)</c15:sqref>
                        </c15:formulaRef>
                      </c:ext>
                    </c:extLst>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D2B3-4FC0-9666-40103FE2204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'II. All Detail'!$B$8</c15:sqref>
                        </c15:formulaRef>
                      </c:ext>
                    </c:extLst>
                    <c:strCache>
                      <c:ptCount val="1"/>
                      <c:pt idx="0">
                        <c:v>Member </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Detail'!$C$8,'II. All Detail'!$F$8,'II. All Detail'!$I$8,'II. All Detail'!$L$8,'II. All Detail'!$S$8,'II. All Detail'!$V$8,'II. All Detail'!$Y$8,'II. All Detail'!$AB$8,'II. All Detail'!$AI$8,'II. All Detail'!$AL$8,'II. All Detail'!$AO$8,'II. All Detail'!$AR$8,'II. All Detail'!$AY$8,'II. All Detail'!$BB$8,'II. All Detail'!$BE$8,'II. All Detail'!$BH$8)</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3-D2B3-4FC0-9666-40103FE2204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'II. All Detail'!$B$9</c15:sqref>
                        </c15:formulaRef>
                      </c:ext>
                    </c:extLst>
                    <c:strCache>
                      <c:ptCount val="1"/>
                      <c:pt idx="0">
                        <c:v>Total Unique Members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Detail'!$C$9,'II. All Detail'!$F$9,'II. All Detail'!$I$9,'II. All Detail'!$L$9,'II. All Detail'!$S$9,'II. All Detail'!$V$9,'II. All Detail'!$Y$9,'II. All Detail'!$AB$9,'II. All Detail'!$AI$9,'II. All Detail'!$AL$9,'II. All Detail'!$AO$9,'II. All Detail'!$AR$9,'II. All Detail'!$AY$9,'II. All Detail'!$BB$9,'II. All Detail'!$BE$9,'II. All Detail'!$BH$9)</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4-D2B3-4FC0-9666-40103FE2204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'II. All Detail'!$B$10</c15:sqref>
                        </c15:formulaRef>
                      </c:ext>
                    </c:extLst>
                    <c:strCache>
                      <c:ptCount val="1"/>
                      <c:pt idx="0">
                        <c:v>Total Member Months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Detail'!$C$10,'II. All Detail'!$F$10,'II. All Detail'!$I$10,'II. All Detail'!$L$10,'II. All Detail'!$S$10,'II. All Detail'!$V$10,'II. All Detail'!$Y$10,'II. All Detail'!$AB$10,'II. All Detail'!$AI$10,'II. All Detail'!$AL$10,'II. All Detail'!$AO$10,'II. All Detail'!$AR$10,'II. All Detail'!$AY$10,'II. All Detail'!$BB$10,'II. All Detail'!$BE$10,'II. All Detail'!$BH$10)</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5-D2B3-4FC0-9666-40103FE2204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'II. All Detail'!$B$11</c15:sqref>
                        </c15:formulaRef>
                      </c:ext>
                    </c:extLst>
                    <c:strCache>
                      <c:ptCount val="1"/>
                      <c:pt idx="0">
                        <c:v>Unique Members with an Outpatient Visit for BH Services Provided by a BH Practitioner</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Detail'!$C$11,'II. All Detail'!$F$11,'II. All Detail'!$I$11,'II. All Detail'!$L$11,'II. All Detail'!$S$11,'II. All Detail'!$V$11,'II. All Detail'!$Y$11,'II. All Detail'!$AB$11,'II. All Detail'!$AI$11,'II. All Detail'!$AL$11,'II. All Detail'!$AO$11,'II. All Detail'!$AR$11,'II. All Detail'!$AY$11,'II. All Detail'!$BB$11,'II. All Detail'!$BE$11,'II. All Detail'!$BH$11)</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6-D2B3-4FC0-9666-40103FE2204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'II. All Detail'!$B$12</c15:sqref>
                        </c15:formulaRef>
                      </c:ext>
                    </c:extLst>
                    <c:strCache>
                      <c:ptCount val="1"/>
                      <c:pt idx="0">
                        <c:v>Unique Members with an Outpatient Visit for BH Services Provided by a Non-BH Practitioner</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Detail'!$C$12,'II. All Detail'!$F$12,'II. All Detail'!$I$12,'II. All Detail'!$L$12,'II. All Detail'!$S$12,'II. All Detail'!$V$12,'II. All Detail'!$Y$12,'II. All Detail'!$AB$12,'II. All Detail'!$AI$12,'II. All Detail'!$AL$12,'II. All Detail'!$AO$12,'II. All Detail'!$AR$12,'II. All Detail'!$AY$12,'II. All Detail'!$BB$12,'II. All Detail'!$BE$12,'II. All Detail'!$BH$12)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7-D2B3-4FC0-9666-40103FE2204F}"/>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'II. All Detail'!$B$13</c15:sqref>
                        </c15:formulaRef>
                      </c:ext>
                    </c:extLst>
                    <c:strCache>
                      <c:ptCount val="1"/>
                      <c:pt idx="0">
                        <c:v>Total Unique Members with an Outpatient Visit for BH Services Provided by a BH and/or Non-BH Practitioner</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Detail'!$C$13,'II. All Detail'!$F$13,'II. All Detail'!$I$13,'II. All Detail'!$L$13,'II. All Detail'!$S$13,'II. All Detail'!$V$13,'II. All Detail'!$Y$13,'II. All Detail'!$AB$13,'II. All Detail'!$AI$13,'II. All Detail'!$AL$13,'II. All Detail'!$AO$13,'II. All Detail'!$AR$13,'II. All Detail'!$AY$13,'II. All Detail'!$BB$13,'II. All Detail'!$BE$13,'II. All Detail'!$BH$13)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8-D2B3-4FC0-9666-40103FE2204F}"/>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'II. All Detail'!$B$14</c15:sqref>
                        </c15:formulaRef>
                      </c:ext>
                    </c:extLst>
                    <c:strCache>
                      <c:ptCount val="1"/>
                      <c:pt idx="0">
                        <c:v>Encounter / Visits</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Detail'!$C$14,'II. All Detail'!$F$14,'II. All Detail'!$I$14,'II. All Detail'!$L$14,'II. All Detail'!$S$14,'II. All Detail'!$V$14,'II. All Detail'!$Y$14,'II. All Detail'!$AB$14,'II. All Detail'!$AI$14,'II. All Detail'!$AL$14,'II. All Detail'!$AO$14,'II. All Detail'!$AR$14,'II. All Detail'!$AY$14,'II. All Detail'!$BB$14,'II. All Detail'!$BE$14,'II. All Detail'!$BH$14)</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9-D2B3-4FC0-9666-40103FE2204F}"/>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'II. All Detail'!$B$15</c15:sqref>
                        </c15:formulaRef>
                      </c:ext>
                    </c:extLst>
                    <c:strCache>
                      <c:ptCount val="1"/>
                      <c:pt idx="0">
                        <c:v>Avg. Payment per Visit for Outpatient BH Services with a BH Practitioner</c:v>
                      </c:pt>
                    </c:strCache>
                  </c:strRef>
                </c:tx>
                <c:spPr>
                  <a:solidFill>
                    <a:srgbClr val="0038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Detail'!$C$15,'II. All Detail'!$F$15,'II. All Detail'!$I$15,'II. All Detail'!$L$15,'II. All Detail'!$S$15,'II. All Detail'!$V$15,'II. All Detail'!$Y$15,'II. All Detail'!$AB$15,'II. All Detail'!$AI$15,'II. All Detail'!$AL$15,'II. All Detail'!$AO$15,'II. All Detail'!$AR$15,'II. All Detail'!$AY$15,'II. All Detail'!$BB$15,'II. All Detail'!$BE$15,'II. All Detail'!$BH$15)</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A-D2B3-4FC0-9666-40103FE2204F}"/>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'II. All Detail'!$B$16</c15:sqref>
                        </c15:formulaRef>
                      </c:ext>
                    </c:extLst>
                    <c:strCache>
                      <c:ptCount val="1"/>
                      <c:pt idx="0">
                        <c:v>Avg. Payment per Visit for Outpatient BH Services with a Non-BH Practitioner</c:v>
                      </c:pt>
                    </c:strCache>
                  </c:strRef>
                </c:tx>
                <c:spPr>
                  <a:solidFill>
                    <a:schemeClr val="accent1">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Detail'!$C$16,'II. All Detail'!$F$16,'II. All Detail'!$I$16,'II. All Detail'!$L$16,'II. All Detail'!$S$16,'II. All Detail'!$V$16,'II. All Detail'!$Y$16,'II. All Detail'!$AB$16,'II. All Detail'!$AI$16,'II. All Detail'!$AL$16,'II. All Detail'!$AO$16,'II. All Detail'!$AR$16,'II. All Detail'!$AY$16,'II. All Detail'!$BB$16,'II. All Detail'!$BE$16,'II. All Detail'!$BH$16)</c15:sqref>
                        </c15:formulaRef>
                      </c:ext>
                    </c:extLst>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B-D2B3-4FC0-9666-40103FE2204F}"/>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'II. All Detail'!$B$17</c15:sqref>
                        </c15:formulaRef>
                      </c:ext>
                    </c:extLst>
                    <c:strCache>
                      <c:ptCount val="1"/>
                      <c:pt idx="0">
                        <c:v>Visits for Outpatient BH Services with a BH Practitioner</c:v>
                      </c:pt>
                    </c:strCache>
                  </c:strRef>
                </c:tx>
                <c:spPr>
                  <a:solidFill>
                    <a:schemeClr val="accent3">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Detail'!$C$17,'II. All Detail'!$F$17,'II. All Detail'!$I$17,'II. All Detail'!$L$17,'II. All Detail'!$S$17,'II. All Detail'!$V$17,'II. All Detail'!$Y$17,'II. All Detail'!$AB$17,'II. All Detail'!$AI$17,'II. All Detail'!$AL$17,'II. All Detail'!$AO$17,'II. All Detail'!$AR$17,'II. All Detail'!$AY$17,'II. All Detail'!$BB$17,'II. All Detail'!$BE$17,'II. All Detail'!$BH$17)</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C-D2B3-4FC0-9666-40103FE2204F}"/>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'II. All Detail'!$B$18</c15:sqref>
                        </c15:formulaRef>
                      </c:ext>
                    </c:extLst>
                    <c:strCache>
                      <c:ptCount val="1"/>
                      <c:pt idx="0">
                        <c:v>Visits for Outpatient BH Services with a Non-BH Practitioner</c:v>
                      </c:pt>
                    </c:strCache>
                  </c:strRef>
                </c:tx>
                <c:spPr>
                  <a:solidFill>
                    <a:srgbClr val="0096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Detail'!$C$18,'II. All Detail'!$F$18,'II. All Detail'!$I$18,'II. All Detail'!$L$18,'II. All Detail'!$S$18,'II. All Detail'!$V$18,'II. All Detail'!$Y$18,'II. All Detail'!$AB$18,'II. All Detail'!$AI$18,'II. All Detail'!$AL$18,'II. All Detail'!$AO$18,'II. All Detail'!$AR$18,'II. All Detail'!$AY$18,'II. All Detail'!$BB$18,'II. All Detail'!$BE$18,'II. All Detail'!$BH$18)</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0-D2B3-4FC0-9666-40103FE2204F}"/>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'II. All Detail'!$B$21</c15:sqref>
                        </c15:formulaRef>
                      </c:ext>
                    </c:extLst>
                    <c:strCache>
                      <c:ptCount val="1"/>
                      <c:pt idx="0">
                        <c:v>Dollars / Claims</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Detail'!$C$21,'II. All Detail'!$F$21,'II. All Detail'!$I$21,'II. All Detail'!$L$21,'II. All Detail'!$S$21,'II. All Detail'!$V$21,'II. All Detail'!$Y$21,'II. All Detail'!$AB$21,'II. All Detail'!$AI$21,'II. All Detail'!$AL$21,'II. All Detail'!$AO$21,'II. All Detail'!$AR$21,'II. All Detail'!$AY$21,'II. All Detail'!$BB$21,'II. All Detail'!$BE$21,'II. All Detail'!$BH$21)</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E-D2B3-4FC0-9666-40103FE2204F}"/>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'II. All Detail'!$B$22</c15:sqref>
                        </c15:formulaRef>
                      </c:ext>
                    </c:extLst>
                    <c:strCache>
                      <c:ptCount val="1"/>
                      <c:pt idx="0">
                        <c:v>Paid Claims for Visits for Outpatient BH Services with a BH Practitioner</c:v>
                      </c:pt>
                    </c:strCache>
                  </c:strRef>
                </c:tx>
                <c:spPr>
                  <a:solidFill>
                    <a:schemeClr val="accent1">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Detail'!$C$22,'II. All Detail'!$F$22,'II. All Detail'!$I$22,'II. All Detail'!$L$22,'II. All Detail'!$S$22,'II. All Detail'!$V$22,'II. All Detail'!$Y$22,'II. All Detail'!$AB$22,'II. All Detail'!$AI$22,'II. All Detail'!$AL$22,'II. All Detail'!$AO$22,'II. All Detail'!$AR$22,'II. All Detail'!$AY$22,'II. All Detail'!$BB$22,'II. All Detail'!$BE$22,'II. All Detail'!$BH$22)</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0F-D2B3-4FC0-9666-40103FE2204F}"/>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'II. All Detail'!$B$23</c15:sqref>
                        </c15:formulaRef>
                      </c:ext>
                    </c:extLst>
                    <c:strCache>
                      <c:ptCount val="1"/>
                      <c:pt idx="0">
                        <c:v>Paid Claims for Visits for Outpatient BH Services with a Non-BH Practitioner</c:v>
                      </c:pt>
                    </c:strCache>
                  </c:strRef>
                </c:tx>
                <c:spPr>
                  <a:solidFill>
                    <a:schemeClr val="accent3">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Detail'!$C$23,'II. All Detail'!$F$23,'II. All Detail'!$I$23,'II. All Detail'!$L$23,'II. All Detail'!$S$23,'II. All Detail'!$V$23,'II. All Detail'!$Y$23,'II. All Detail'!$AB$23,'II. All Detail'!$AI$23,'II. All Detail'!$AL$23,'II. All Detail'!$AO$23,'II. All Detail'!$AR$23,'II. All Detail'!$AY$23,'II. All Detail'!$BB$23,'II. All Detail'!$BE$23,'II. All Detail'!$BH$23)</c15:sqref>
                        </c15:formulaRef>
                      </c:ext>
                    </c:extLst>
                    <c:numCache>
                      <c:formatCode>_("$"* #,##0_);_("$"* \(#,##0\);_("$"* "-"??_);_(@_)</c:formatCode>
                      <c:ptCount val="16"/>
                    </c:numCache>
                  </c:numRef>
                </c:val>
                <c:extLst xmlns:c15="http://schemas.microsoft.com/office/drawing/2012/chart">
                  <c:ext xmlns:c16="http://schemas.microsoft.com/office/drawing/2014/chart" uri="{C3380CC4-5D6E-409C-BE32-E72D297353CC}">
                    <c16:uniqueId val="{00000010-D2B3-4FC0-9666-40103FE2204F}"/>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'II. All Detail'!$B$24</c15:sqref>
                        </c15:formulaRef>
                      </c:ext>
                    </c:extLst>
                    <c:strCache>
                      <c:ptCount val="1"/>
                      <c:pt idx="0">
                        <c:v>Percent of Members with a Visit for Outpatient BH Services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Detail'!$C$24,'II. All Detail'!$F$24,'II. All Detail'!$I$24,'II. All Detail'!$L$24,'II. All Detail'!$S$24,'II. All Detail'!$V$24,'II. All Detail'!$Y$24,'II. All Detail'!$AB$24,'II. All Detail'!$AI$24,'II. All Detail'!$AL$24,'II. All Detail'!$AO$24,'II. All Detail'!$AR$24,'II. All Detail'!$AY$24,'II. All Detail'!$BB$24,'II. All Detail'!$BE$24,'II. All Detail'!$BH$24)</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3-F935-4DFC-81BC-149FB61C34FC}"/>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'II. All Detail'!$B$25</c15:sqref>
                        </c15:formulaRef>
                      </c:ext>
                    </c:extLst>
                    <c:strCache>
                      <c:ptCount val="1"/>
                      <c:pt idx="0">
                        <c:v>Summary</c:v>
                      </c:pt>
                    </c:strCache>
                  </c:strRef>
                </c:tx>
                <c:spPr>
                  <a:solidFill>
                    <a:schemeClr val="accent1">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Detail'!$C$25,'II. All Detail'!$F$25,'II. All Detail'!$I$25,'II. All Detail'!$L$25,'II. All Detail'!$S$25,'II. All Detail'!$V$25,'II. All Detail'!$Y$25,'II. All Detail'!$AB$25,'II. All Detail'!$AI$25,'II. All Detail'!$AL$25,'II. All Detail'!$AO$25,'II. All Detail'!$AR$25,'II. All Detail'!$AY$25,'II. All Detail'!$BB$25,'II. All Detail'!$BE$25,'II. All Detail'!$BH$25)</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4-F935-4DFC-81BC-149FB61C34FC}"/>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'II. All Detail'!$B$26</c15:sqref>
                        </c15:formulaRef>
                      </c:ext>
                    </c:extLst>
                    <c:strCache>
                      <c:ptCount val="1"/>
                      <c:pt idx="0">
                        <c:v>Percentage of Members with a BH Visit with a BH Practitioner</c:v>
                      </c:pt>
                    </c:strCache>
                  </c:strRef>
                </c:tx>
                <c:spPr>
                  <a:solidFill>
                    <a:schemeClr val="accent3">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Detail'!$C$26,'II. All Detail'!$F$26,'II. All Detail'!$I$26,'II. All Detail'!$L$26,'II. All Detail'!$S$26,'II. All Detail'!$V$26,'II. All Detail'!$Y$26,'II. All Detail'!$AB$26,'II. All Detail'!$AI$26,'II. All Detail'!$AL$26,'II. All Detail'!$AO$26,'II. All Detail'!$AR$26,'II. All Detail'!$AY$26,'II. All Detail'!$BB$26,'II. All Detail'!$BE$26,'II. All Detail'!$BH$26)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5-F935-4DFC-81BC-149FB61C34FC}"/>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'II. All Detail'!$B$27</c15:sqref>
                        </c15:formulaRef>
                      </c:ext>
                    </c:extLst>
                    <c:strCache>
                      <c:ptCount val="1"/>
                      <c:pt idx="0">
                        <c:v>Percentage of Members with a BH Visit with a Non-BH Practitioner</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('II. All Detail'!$C$6,'II. All Detail'!$F$6,'II. All Detail'!$I$6,'II. All Detail'!$L$6,'II. All Detail'!$S$6,'II. All Detail'!$V$6,'II. All Detail'!$Y$6,'II. All Detail'!$AB$6,'II. All Detail'!$AI$6,'II. All Detail'!$AL$6,'II. All Detail'!$AO$6,'II. All Detail'!$AR$6,'II. All Detail'!$AY$6,'II. All Detail'!$BB$6,'II. All Detail'!$BE$6,'II. All Detail'!$BH$6)</c15:sqref>
                        </c15:formulaRef>
                      </c:ext>
                    </c:extLst>
                    <c:strCache>
                      <c:ptCount val="16"/>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strCache>
                  </c:strRef>
                </c:cat>
                <c:val>
                  <c:numRef>
                    <c:extLst xmlns:c15="http://schemas.microsoft.com/office/drawing/2012/chart">
                      <c:ext xmlns:c15="http://schemas.microsoft.com/office/drawing/2012/chart" uri="{02D57815-91ED-43cb-92C2-25804820EDAC}">
                        <c15:formulaRef>
                          <c15:sqref>('II. All Detail'!$C$27,'II. All Detail'!$F$27,'II. All Detail'!$I$27,'II. All Detail'!$L$27,'II. All Detail'!$S$27,'II. All Detail'!$V$27,'II. All Detail'!$Y$27,'II. All Detail'!$AB$27,'II. All Detail'!$AI$27,'II. All Detail'!$AL$27,'II. All Detail'!$AO$27,'II. All Detail'!$AR$27,'II. All Detail'!$AY$27,'II. All Detail'!$BB$27,'II. All Detail'!$BE$27,'II. All Detail'!$BH$27)</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5="http://schemas.microsoft.com/office/drawing/2012/chart">
                  <c:ext xmlns:c16="http://schemas.microsoft.com/office/drawing/2014/chart" uri="{C3380CC4-5D6E-409C-BE32-E72D297353CC}">
                    <c16:uniqueId val="{00000006-F935-4DFC-81BC-149FB61C34FC}"/>
                  </c:ext>
                </c:extLst>
              </c15:ser>
            </c15:filteredBarSeries>
          </c:ext>
        </c:extLst>
      </c:barChart>
      <c:catAx>
        <c:axId val="8414095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16072"/>
        <c:crosses val="autoZero"/>
        <c:auto val="1"/>
        <c:lblAlgn val="ctr"/>
        <c:lblOffset val="100"/>
        <c:noMultiLvlLbl val="0"/>
      </c:catAx>
      <c:valAx>
        <c:axId val="84141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409512"/>
        <c:crosses val="autoZero"/>
        <c:crossBetween val="between"/>
      </c:valAx>
      <c:spPr>
        <a:noFill/>
        <a:ln>
          <a:noFill/>
        </a:ln>
        <a:effectLst/>
      </c:spPr>
    </c:plotArea>
    <c:legend>
      <c:legendPos val="b"/>
      <c:layout>
        <c:manualLayout>
          <c:xMode val="edge"/>
          <c:yMode val="edge"/>
          <c:x val="5.5956851476571319E-2"/>
          <c:y val="0.90465228544082776"/>
          <c:w val="0.90955589739028209"/>
          <c:h val="7.4092062818886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3.xml"/><Relationship Id="rId13" Type="http://schemas.openxmlformats.org/officeDocument/2006/relationships/chart" Target="../charts/chart28.xml"/><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5" Type="http://schemas.openxmlformats.org/officeDocument/2006/relationships/chart" Target="../charts/chart3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 Id="rId14" Type="http://schemas.openxmlformats.org/officeDocument/2006/relationships/chart" Target="../charts/chart2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144146</xdr:colOff>
      <xdr:row>6</xdr:row>
      <xdr:rowOff>115568</xdr:rowOff>
    </xdr:from>
    <xdr:to>
      <xdr:col>4</xdr:col>
      <xdr:colOff>583058</xdr:colOff>
      <xdr:row>44</xdr:row>
      <xdr:rowOff>38100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131445</xdr:colOff>
      <xdr:row>47</xdr:row>
      <xdr:rowOff>122555</xdr:rowOff>
    </xdr:from>
    <xdr:to>
      <xdr:col>4</xdr:col>
      <xdr:colOff>570357</xdr:colOff>
      <xdr:row>84</xdr:row>
      <xdr:rowOff>76200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508635</xdr:colOff>
      <xdr:row>47</xdr:row>
      <xdr:rowOff>114300</xdr:rowOff>
    </xdr:from>
    <xdr:to>
      <xdr:col>17</xdr:col>
      <xdr:colOff>378587</xdr:colOff>
      <xdr:row>84</xdr:row>
      <xdr:rowOff>66675</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120015</xdr:colOff>
      <xdr:row>125</xdr:row>
      <xdr:rowOff>66674</xdr:rowOff>
    </xdr:from>
    <xdr:to>
      <xdr:col>4</xdr:col>
      <xdr:colOff>569087</xdr:colOff>
      <xdr:row>163</xdr:row>
      <xdr:rowOff>95250</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4</xdr:col>
      <xdr:colOff>726440</xdr:colOff>
      <xdr:row>125</xdr:row>
      <xdr:rowOff>80009</xdr:rowOff>
    </xdr:from>
    <xdr:to>
      <xdr:col>10</xdr:col>
      <xdr:colOff>311912</xdr:colOff>
      <xdr:row>163</xdr:row>
      <xdr:rowOff>76200</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17</xdr:col>
      <xdr:colOff>538480</xdr:colOff>
      <xdr:row>47</xdr:row>
      <xdr:rowOff>123190</xdr:rowOff>
    </xdr:from>
    <xdr:to>
      <xdr:col>24</xdr:col>
      <xdr:colOff>408432</xdr:colOff>
      <xdr:row>84</xdr:row>
      <xdr:rowOff>66675</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4</xdr:col>
      <xdr:colOff>731520</xdr:colOff>
      <xdr:row>85</xdr:row>
      <xdr:rowOff>57150</xdr:rowOff>
    </xdr:from>
    <xdr:to>
      <xdr:col>10</xdr:col>
      <xdr:colOff>316992</xdr:colOff>
      <xdr:row>122</xdr:row>
      <xdr:rowOff>24638</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4</xdr:col>
      <xdr:colOff>792480</xdr:colOff>
      <xdr:row>6</xdr:row>
      <xdr:rowOff>85725</xdr:rowOff>
    </xdr:from>
    <xdr:to>
      <xdr:col>10</xdr:col>
      <xdr:colOff>377952</xdr:colOff>
      <xdr:row>44</xdr:row>
      <xdr:rowOff>28575</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17</xdr:col>
      <xdr:colOff>593514</xdr:colOff>
      <xdr:row>6</xdr:row>
      <xdr:rowOff>84031</xdr:rowOff>
    </xdr:from>
    <xdr:to>
      <xdr:col>24</xdr:col>
      <xdr:colOff>463466</xdr:colOff>
      <xdr:row>44</xdr:row>
      <xdr:rowOff>19050</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10</xdr:col>
      <xdr:colOff>575945</xdr:colOff>
      <xdr:row>6</xdr:row>
      <xdr:rowOff>85725</xdr:rowOff>
    </xdr:from>
    <xdr:to>
      <xdr:col>17</xdr:col>
      <xdr:colOff>445897</xdr:colOff>
      <xdr:row>44</xdr:row>
      <xdr:rowOff>0</xdr:rowOff>
    </xdr:to>
    <xdr:graphicFrame macro="">
      <xdr:nvGraphicFramePr>
        <xdr:cNvPr id="12" name="Chart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4</xdr:col>
      <xdr:colOff>741680</xdr:colOff>
      <xdr:row>47</xdr:row>
      <xdr:rowOff>123824</xdr:rowOff>
    </xdr:from>
    <xdr:to>
      <xdr:col>10</xdr:col>
      <xdr:colOff>327152</xdr:colOff>
      <xdr:row>84</xdr:row>
      <xdr:rowOff>66674</xdr:rowOff>
    </xdr:to>
    <xdr:graphicFrame macro="">
      <xdr:nvGraphicFramePr>
        <xdr:cNvPr id="13" name="Chart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10</xdr:col>
      <xdr:colOff>498475</xdr:colOff>
      <xdr:row>85</xdr:row>
      <xdr:rowOff>47625</xdr:rowOff>
    </xdr:from>
    <xdr:to>
      <xdr:col>17</xdr:col>
      <xdr:colOff>368427</xdr:colOff>
      <xdr:row>121</xdr:row>
      <xdr:rowOff>157989</xdr:rowOff>
    </xdr:to>
    <xdr:graphicFrame macro="">
      <xdr:nvGraphicFramePr>
        <xdr:cNvPr id="14" name="Chart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10</xdr:col>
      <xdr:colOff>499110</xdr:colOff>
      <xdr:row>125</xdr:row>
      <xdr:rowOff>80009</xdr:rowOff>
    </xdr:from>
    <xdr:to>
      <xdr:col>17</xdr:col>
      <xdr:colOff>369062</xdr:colOff>
      <xdr:row>163</xdr:row>
      <xdr:rowOff>66674</xdr:rowOff>
    </xdr:to>
    <xdr:graphicFrame macro="">
      <xdr:nvGraphicFramePr>
        <xdr:cNvPr id="16" name="Chart 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17</xdr:col>
      <xdr:colOff>533400</xdr:colOff>
      <xdr:row>85</xdr:row>
      <xdr:rowOff>38100</xdr:rowOff>
    </xdr:from>
    <xdr:to>
      <xdr:col>24</xdr:col>
      <xdr:colOff>395097</xdr:colOff>
      <xdr:row>121</xdr:row>
      <xdr:rowOff>129413</xdr:rowOff>
    </xdr:to>
    <xdr:graphicFrame macro="">
      <xdr:nvGraphicFramePr>
        <xdr:cNvPr id="17" name="Chart 16">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xdr:col>
      <xdr:colOff>142875</xdr:colOff>
      <xdr:row>85</xdr:row>
      <xdr:rowOff>57150</xdr:rowOff>
    </xdr:from>
    <xdr:to>
      <xdr:col>4</xdr:col>
      <xdr:colOff>571500</xdr:colOff>
      <xdr:row>122</xdr:row>
      <xdr:rowOff>24638</xdr:rowOff>
    </xdr:to>
    <xdr:graphicFrame macro="">
      <xdr:nvGraphicFramePr>
        <xdr:cNvPr id="18" name="Chart 17">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180341</xdr:colOff>
      <xdr:row>6</xdr:row>
      <xdr:rowOff>85725</xdr:rowOff>
    </xdr:from>
    <xdr:to>
      <xdr:col>4</xdr:col>
      <xdr:colOff>619253</xdr:colOff>
      <xdr:row>44</xdr:row>
      <xdr:rowOff>9525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179070</xdr:colOff>
      <xdr:row>47</xdr:row>
      <xdr:rowOff>93980</xdr:rowOff>
    </xdr:from>
    <xdr:to>
      <xdr:col>4</xdr:col>
      <xdr:colOff>617982</xdr:colOff>
      <xdr:row>84</xdr:row>
      <xdr:rowOff>95250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518160</xdr:colOff>
      <xdr:row>47</xdr:row>
      <xdr:rowOff>104775</xdr:rowOff>
    </xdr:from>
    <xdr:to>
      <xdr:col>17</xdr:col>
      <xdr:colOff>388112</xdr:colOff>
      <xdr:row>84</xdr:row>
      <xdr:rowOff>76200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181610</xdr:colOff>
      <xdr:row>125</xdr:row>
      <xdr:rowOff>105410</xdr:rowOff>
    </xdr:from>
    <xdr:to>
      <xdr:col>4</xdr:col>
      <xdr:colOff>630682</xdr:colOff>
      <xdr:row>163</xdr:row>
      <xdr:rowOff>76200</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4</xdr:col>
      <xdr:colOff>770255</xdr:colOff>
      <xdr:row>125</xdr:row>
      <xdr:rowOff>105410</xdr:rowOff>
    </xdr:from>
    <xdr:to>
      <xdr:col>10</xdr:col>
      <xdr:colOff>355727</xdr:colOff>
      <xdr:row>163</xdr:row>
      <xdr:rowOff>76200</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17</xdr:col>
      <xdr:colOff>555625</xdr:colOff>
      <xdr:row>47</xdr:row>
      <xdr:rowOff>141605</xdr:rowOff>
    </xdr:from>
    <xdr:to>
      <xdr:col>24</xdr:col>
      <xdr:colOff>425577</xdr:colOff>
      <xdr:row>84</xdr:row>
      <xdr:rowOff>66675</xdr:rowOff>
    </xdr:to>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4</xdr:col>
      <xdr:colOff>769620</xdr:colOff>
      <xdr:row>85</xdr:row>
      <xdr:rowOff>76200</xdr:rowOff>
    </xdr:from>
    <xdr:to>
      <xdr:col>10</xdr:col>
      <xdr:colOff>355092</xdr:colOff>
      <xdr:row>122</xdr:row>
      <xdr:rowOff>56388</xdr:rowOff>
    </xdr:to>
    <xdr:graphicFrame macro="">
      <xdr:nvGraphicFramePr>
        <xdr:cNvPr id="9" name="Chart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4</xdr:col>
      <xdr:colOff>775335</xdr:colOff>
      <xdr:row>6</xdr:row>
      <xdr:rowOff>104775</xdr:rowOff>
    </xdr:from>
    <xdr:to>
      <xdr:col>10</xdr:col>
      <xdr:colOff>360807</xdr:colOff>
      <xdr:row>44</xdr:row>
      <xdr:rowOff>9525</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17</xdr:col>
      <xdr:colOff>548640</xdr:colOff>
      <xdr:row>6</xdr:row>
      <xdr:rowOff>85725</xdr:rowOff>
    </xdr:from>
    <xdr:to>
      <xdr:col>24</xdr:col>
      <xdr:colOff>418592</xdr:colOff>
      <xdr:row>44</xdr:row>
      <xdr:rowOff>9525</xdr:rowOff>
    </xdr:to>
    <xdr:graphicFrame macro="">
      <xdr:nvGraphicFramePr>
        <xdr:cNvPr id="11" name="Chart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10</xdr:col>
      <xdr:colOff>528320</xdr:colOff>
      <xdr:row>6</xdr:row>
      <xdr:rowOff>85725</xdr:rowOff>
    </xdr:from>
    <xdr:to>
      <xdr:col>17</xdr:col>
      <xdr:colOff>398272</xdr:colOff>
      <xdr:row>44</xdr:row>
      <xdr:rowOff>19050</xdr:rowOff>
    </xdr:to>
    <xdr:graphicFrame macro="">
      <xdr:nvGraphicFramePr>
        <xdr:cNvPr id="12" name="Chart 11">
          <a:extLst>
            <a:ext uri="{FF2B5EF4-FFF2-40B4-BE49-F238E27FC236}">
              <a16:creationId xmlns:a16="http://schemas.microsoft.com/office/drawing/2014/main" id="{00000000-0008-0000-05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4</xdr:col>
      <xdr:colOff>771525</xdr:colOff>
      <xdr:row>47</xdr:row>
      <xdr:rowOff>114299</xdr:rowOff>
    </xdr:from>
    <xdr:to>
      <xdr:col>10</xdr:col>
      <xdr:colOff>356997</xdr:colOff>
      <xdr:row>84</xdr:row>
      <xdr:rowOff>95249</xdr:rowOff>
    </xdr:to>
    <xdr:graphicFrame macro="">
      <xdr:nvGraphicFramePr>
        <xdr:cNvPr id="13" name="Chart 12">
          <a:extLst>
            <a:ext uri="{FF2B5EF4-FFF2-40B4-BE49-F238E27FC236}">
              <a16:creationId xmlns:a16="http://schemas.microsoft.com/office/drawing/2014/main" id="{00000000-0008-0000-05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10</xdr:col>
      <xdr:colOff>519430</xdr:colOff>
      <xdr:row>85</xdr:row>
      <xdr:rowOff>85725</xdr:rowOff>
    </xdr:from>
    <xdr:to>
      <xdr:col>17</xdr:col>
      <xdr:colOff>389382</xdr:colOff>
      <xdr:row>122</xdr:row>
      <xdr:rowOff>46863</xdr:rowOff>
    </xdr:to>
    <xdr:graphicFrame macro="">
      <xdr:nvGraphicFramePr>
        <xdr:cNvPr id="14" name="Chart 13">
          <a:extLst>
            <a:ext uri="{FF2B5EF4-FFF2-40B4-BE49-F238E27FC236}">
              <a16:creationId xmlns:a16="http://schemas.microsoft.com/office/drawing/2014/main" id="{00000000-0008-0000-05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10</xdr:col>
      <xdr:colOff>547370</xdr:colOff>
      <xdr:row>125</xdr:row>
      <xdr:rowOff>105409</xdr:rowOff>
    </xdr:from>
    <xdr:to>
      <xdr:col>17</xdr:col>
      <xdr:colOff>417322</xdr:colOff>
      <xdr:row>163</xdr:row>
      <xdr:rowOff>76200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17</xdr:col>
      <xdr:colOff>542925</xdr:colOff>
      <xdr:row>85</xdr:row>
      <xdr:rowOff>76200</xdr:rowOff>
    </xdr:from>
    <xdr:to>
      <xdr:col>24</xdr:col>
      <xdr:colOff>404622</xdr:colOff>
      <xdr:row>122</xdr:row>
      <xdr:rowOff>56388</xdr:rowOff>
    </xdr:to>
    <xdr:graphicFrame macro="">
      <xdr:nvGraphicFramePr>
        <xdr:cNvPr id="17" name="Chart 16">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xdr:col>
      <xdr:colOff>209550</xdr:colOff>
      <xdr:row>85</xdr:row>
      <xdr:rowOff>95250</xdr:rowOff>
    </xdr:from>
    <xdr:to>
      <xdr:col>4</xdr:col>
      <xdr:colOff>622427</xdr:colOff>
      <xdr:row>122</xdr:row>
      <xdr:rowOff>56388</xdr:rowOff>
    </xdr:to>
    <xdr:graphicFrame macro="">
      <xdr:nvGraphicFramePr>
        <xdr:cNvPr id="18" name="Chart 17">
          <a:extLst>
            <a:ext uri="{FF2B5EF4-FFF2-40B4-BE49-F238E27FC236}">
              <a16:creationId xmlns:a16="http://schemas.microsoft.com/office/drawing/2014/main" id="{00000000-0008-0000-05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6"/>
  <sheetViews>
    <sheetView showGridLines="0" tabSelected="1" zoomScale="85" zoomScaleNormal="85" zoomScaleSheetLayoutView="75" zoomScalePageLayoutView="70" workbookViewId="0">
      <pane xSplit="1" ySplit="3" topLeftCell="B4" activePane="bottomRight" state="frozen"/>
      <selection pane="topRight" activeCell="B1" sqref="B1"/>
      <selection pane="bottomLeft" activeCell="A4" sqref="A4"/>
      <selection pane="bottomRight"/>
    </sheetView>
  </sheetViews>
  <sheetFormatPr defaultColWidth="9.1796875" defaultRowHeight="12.5" x14ac:dyDescent="0.25"/>
  <cols>
    <col min="1" max="1" width="1.54296875" style="9" customWidth="1"/>
    <col min="2" max="2" width="60.81640625" style="9" customWidth="1"/>
    <col min="3" max="3" width="8.54296875" style="9" customWidth="1"/>
    <col min="4" max="6" width="18.7265625" style="9" customWidth="1"/>
    <col min="7" max="7" width="6.1796875" style="9" customWidth="1"/>
    <col min="8" max="8" width="10.81640625" style="9" customWidth="1"/>
    <col min="9" max="9" width="21.81640625" style="9" customWidth="1"/>
    <col min="10" max="10" width="30.7265625" style="9" customWidth="1"/>
    <col min="11" max="11" width="2.1796875" style="9" customWidth="1"/>
    <col min="12" max="16384" width="9.1796875" style="9"/>
  </cols>
  <sheetData>
    <row r="1" spans="2:11" ht="15" customHeight="1" x14ac:dyDescent="0.35">
      <c r="B1" s="10"/>
      <c r="C1" s="4"/>
      <c r="D1" s="4"/>
      <c r="E1" s="4"/>
      <c r="F1" s="4"/>
      <c r="G1" s="4"/>
      <c r="H1" s="4"/>
      <c r="I1" s="4"/>
      <c r="K1" s="19"/>
    </row>
    <row r="2" spans="2:11" ht="23.5" customHeight="1" x14ac:dyDescent="0.5">
      <c r="B2" s="165" t="s">
        <v>32</v>
      </c>
      <c r="C2" s="27"/>
      <c r="D2" s="27"/>
      <c r="E2" s="27"/>
      <c r="I2" s="162"/>
      <c r="K2" s="19"/>
    </row>
    <row r="3" spans="2:11" ht="14.5" customHeight="1" x14ac:dyDescent="0.25">
      <c r="B3" s="30"/>
    </row>
    <row r="4" spans="2:11" ht="28" customHeight="1" x14ac:dyDescent="0.25">
      <c r="B4" s="235" t="s">
        <v>25</v>
      </c>
      <c r="C4" s="236"/>
      <c r="D4" s="236"/>
      <c r="E4" s="236"/>
      <c r="F4" s="236"/>
      <c r="G4" s="236"/>
      <c r="H4" s="236"/>
      <c r="I4" s="236"/>
      <c r="J4" s="237"/>
    </row>
    <row r="5" spans="2:11" ht="15" customHeight="1" x14ac:dyDescent="0.25">
      <c r="B5" s="247"/>
      <c r="C5" s="248"/>
      <c r="D5" s="248"/>
      <c r="E5" s="248"/>
      <c r="F5" s="248"/>
      <c r="G5" s="248"/>
      <c r="H5" s="248"/>
      <c r="I5" s="248"/>
      <c r="J5" s="249"/>
    </row>
    <row r="6" spans="2:11" ht="17.5" customHeight="1" x14ac:dyDescent="0.25">
      <c r="B6" s="250" t="s">
        <v>394</v>
      </c>
      <c r="C6" s="251"/>
      <c r="D6" s="251"/>
      <c r="E6" s="251"/>
      <c r="F6" s="251"/>
      <c r="G6" s="229"/>
      <c r="H6" s="231" t="s">
        <v>17</v>
      </c>
      <c r="I6" s="232" t="s">
        <v>0</v>
      </c>
      <c r="J6" s="233" t="s">
        <v>18</v>
      </c>
    </row>
    <row r="7" spans="2:11" ht="15" customHeight="1" x14ac:dyDescent="0.25">
      <c r="B7" s="250"/>
      <c r="C7" s="251"/>
      <c r="D7" s="251"/>
      <c r="E7" s="251"/>
      <c r="F7" s="251"/>
      <c r="G7" s="229"/>
      <c r="H7" s="77">
        <v>1</v>
      </c>
      <c r="I7" s="78" t="s">
        <v>26</v>
      </c>
      <c r="J7" s="79">
        <v>43951</v>
      </c>
    </row>
    <row r="8" spans="2:11" ht="15" customHeight="1" x14ac:dyDescent="0.25">
      <c r="B8" s="250"/>
      <c r="C8" s="251"/>
      <c r="D8" s="251"/>
      <c r="E8" s="251"/>
      <c r="F8" s="251"/>
      <c r="G8" s="229"/>
      <c r="H8" s="31">
        <v>2</v>
      </c>
      <c r="I8" s="32" t="s">
        <v>27</v>
      </c>
      <c r="J8" s="33">
        <v>44042</v>
      </c>
    </row>
    <row r="9" spans="2:11" ht="15" customHeight="1" x14ac:dyDescent="0.25">
      <c r="B9" s="250"/>
      <c r="C9" s="251"/>
      <c r="D9" s="251"/>
      <c r="E9" s="251"/>
      <c r="F9" s="251"/>
      <c r="G9" s="229"/>
      <c r="H9" s="31">
        <v>3</v>
      </c>
      <c r="I9" s="32" t="s">
        <v>28</v>
      </c>
      <c r="J9" s="33">
        <v>44134</v>
      </c>
    </row>
    <row r="10" spans="2:11" ht="15" customHeight="1" x14ac:dyDescent="0.25">
      <c r="B10" s="250"/>
      <c r="C10" s="251"/>
      <c r="D10" s="251"/>
      <c r="E10" s="251"/>
      <c r="F10" s="251"/>
      <c r="G10" s="229"/>
      <c r="H10" s="80">
        <v>4</v>
      </c>
      <c r="I10" s="72" t="s">
        <v>29</v>
      </c>
      <c r="J10" s="73">
        <v>43860</v>
      </c>
    </row>
    <row r="11" spans="2:11" ht="15" customHeight="1" x14ac:dyDescent="0.25">
      <c r="B11" s="227"/>
      <c r="C11" s="228"/>
      <c r="D11" s="228"/>
      <c r="E11" s="228"/>
      <c r="F11" s="228"/>
      <c r="G11" s="229"/>
      <c r="H11" s="64" t="s">
        <v>393</v>
      </c>
      <c r="I11" s="65" t="s">
        <v>392</v>
      </c>
      <c r="J11" s="211" t="s">
        <v>2810</v>
      </c>
    </row>
    <row r="12" spans="2:11" ht="9.65" customHeight="1" x14ac:dyDescent="0.3">
      <c r="B12" s="34"/>
      <c r="C12" s="32"/>
      <c r="D12" s="32"/>
      <c r="E12" s="35"/>
      <c r="F12" s="36"/>
      <c r="G12" s="36"/>
      <c r="H12" s="74"/>
      <c r="I12" s="75"/>
      <c r="J12" s="76"/>
    </row>
    <row r="13" spans="2:11" ht="53.15" customHeight="1" x14ac:dyDescent="0.25">
      <c r="B13" s="250" t="s">
        <v>21</v>
      </c>
      <c r="C13" s="251"/>
      <c r="D13" s="251"/>
      <c r="E13" s="251"/>
      <c r="F13" s="251"/>
      <c r="G13" s="251"/>
      <c r="H13" s="251"/>
      <c r="I13" s="251"/>
      <c r="J13" s="252"/>
    </row>
    <row r="14" spans="2:11" ht="62.15" customHeight="1" x14ac:dyDescent="0.25">
      <c r="B14" s="250" t="s">
        <v>22</v>
      </c>
      <c r="C14" s="251"/>
      <c r="D14" s="251"/>
      <c r="E14" s="251"/>
      <c r="F14" s="251"/>
      <c r="G14" s="251"/>
      <c r="H14" s="251"/>
      <c r="I14" s="251"/>
      <c r="J14" s="252"/>
    </row>
    <row r="15" spans="2:11" ht="53.15" customHeight="1" x14ac:dyDescent="0.25">
      <c r="B15" s="253" t="s">
        <v>395</v>
      </c>
      <c r="C15" s="254"/>
      <c r="D15" s="254"/>
      <c r="E15" s="254"/>
      <c r="F15" s="254"/>
      <c r="G15" s="254"/>
      <c r="H15" s="254"/>
      <c r="I15" s="254"/>
      <c r="J15" s="255"/>
    </row>
    <row r="16" spans="2:11" ht="37.5" customHeight="1" x14ac:dyDescent="0.25">
      <c r="B16" s="256" t="s">
        <v>417</v>
      </c>
      <c r="C16" s="257"/>
      <c r="D16" s="257"/>
      <c r="E16" s="257"/>
      <c r="F16" s="257"/>
      <c r="G16" s="257"/>
      <c r="H16" s="257"/>
      <c r="I16" s="257"/>
      <c r="J16" s="258"/>
    </row>
    <row r="17" spans="2:11" ht="28.5" customHeight="1" x14ac:dyDescent="0.25">
      <c r="B17" s="259" t="s">
        <v>23</v>
      </c>
      <c r="C17" s="260"/>
      <c r="D17" s="260"/>
      <c r="E17" s="260"/>
      <c r="F17" s="260"/>
      <c r="G17" s="260"/>
      <c r="H17" s="260"/>
      <c r="I17" s="260"/>
      <c r="J17" s="261"/>
    </row>
    <row r="18" spans="2:11" ht="16" customHeight="1" x14ac:dyDescent="0.25">
      <c r="B18" s="229"/>
      <c r="C18" s="229"/>
      <c r="D18" s="229"/>
      <c r="E18" s="229"/>
      <c r="F18" s="229"/>
      <c r="G18" s="229"/>
      <c r="H18" s="229"/>
      <c r="I18" s="229"/>
      <c r="J18" s="229"/>
    </row>
    <row r="19" spans="2:11" ht="28" customHeight="1" x14ac:dyDescent="0.25">
      <c r="B19" s="235" t="s">
        <v>24</v>
      </c>
      <c r="C19" s="236"/>
      <c r="D19" s="236"/>
      <c r="E19" s="236"/>
      <c r="F19" s="236"/>
      <c r="G19" s="236"/>
      <c r="H19" s="236"/>
      <c r="I19" s="236"/>
      <c r="J19" s="237"/>
    </row>
    <row r="20" spans="2:11" ht="38.15" customHeight="1" x14ac:dyDescent="0.25">
      <c r="B20" s="262" t="s">
        <v>396</v>
      </c>
      <c r="C20" s="263"/>
      <c r="D20" s="263"/>
      <c r="E20" s="263"/>
      <c r="F20" s="263"/>
      <c r="G20" s="263"/>
      <c r="H20" s="263"/>
      <c r="I20" s="263"/>
      <c r="J20" s="264"/>
    </row>
    <row r="21" spans="2:11" s="125" customFormat="1" ht="53.15" customHeight="1" x14ac:dyDescent="0.35">
      <c r="B21" s="265" t="s">
        <v>397</v>
      </c>
      <c r="C21" s="266"/>
      <c r="D21" s="266"/>
      <c r="E21" s="266"/>
      <c r="F21" s="266"/>
      <c r="G21" s="266"/>
      <c r="H21" s="266"/>
      <c r="I21" s="266"/>
      <c r="J21" s="267"/>
    </row>
    <row r="22" spans="2:11" ht="16" customHeight="1" x14ac:dyDescent="0.25">
      <c r="B22" s="32"/>
      <c r="C22" s="32"/>
      <c r="D22" s="32"/>
      <c r="E22" s="32"/>
      <c r="F22" s="32"/>
      <c r="G22" s="32"/>
      <c r="H22" s="35"/>
      <c r="I22" s="35"/>
      <c r="J22" s="11"/>
    </row>
    <row r="23" spans="2:11" ht="28" customHeight="1" x14ac:dyDescent="0.25">
      <c r="B23" s="244" t="s">
        <v>30</v>
      </c>
      <c r="C23" s="245"/>
      <c r="D23" s="245"/>
      <c r="E23" s="245"/>
      <c r="F23" s="245"/>
      <c r="G23" s="245"/>
      <c r="H23" s="245"/>
      <c r="I23" s="245"/>
      <c r="J23" s="246"/>
    </row>
    <row r="24" spans="2:11" ht="9" customHeight="1" x14ac:dyDescent="0.25">
      <c r="B24" s="56"/>
      <c r="C24" s="55"/>
      <c r="D24" s="55"/>
      <c r="E24" s="55"/>
      <c r="F24" s="55"/>
      <c r="G24" s="55"/>
      <c r="H24" s="55"/>
      <c r="I24" s="55"/>
      <c r="J24" s="57"/>
    </row>
    <row r="25" spans="2:11" ht="27" customHeight="1" x14ac:dyDescent="0.25">
      <c r="B25" s="241" t="s">
        <v>391</v>
      </c>
      <c r="C25" s="242"/>
      <c r="D25" s="242"/>
      <c r="E25" s="242"/>
      <c r="F25" s="242"/>
      <c r="G25" s="242"/>
      <c r="H25" s="242"/>
      <c r="I25" s="242"/>
      <c r="J25" s="243"/>
    </row>
    <row r="26" spans="2:11" ht="9" customHeight="1" x14ac:dyDescent="0.25">
      <c r="B26" s="58"/>
      <c r="C26" s="59"/>
      <c r="D26" s="59"/>
      <c r="E26" s="59"/>
      <c r="F26" s="59"/>
      <c r="G26" s="59"/>
      <c r="H26" s="59"/>
      <c r="I26" s="59"/>
      <c r="J26" s="60"/>
    </row>
    <row r="27" spans="2:11" ht="16" customHeight="1" x14ac:dyDescent="0.25">
      <c r="B27" s="38"/>
      <c r="C27" s="38"/>
      <c r="D27" s="38"/>
      <c r="E27" s="38"/>
      <c r="F27" s="38"/>
      <c r="G27" s="38"/>
      <c r="H27" s="38"/>
      <c r="I27" s="38"/>
      <c r="J27" s="38"/>
    </row>
    <row r="28" spans="2:11" ht="28" customHeight="1" x14ac:dyDescent="0.25">
      <c r="B28" s="235" t="s">
        <v>435</v>
      </c>
      <c r="C28" s="236"/>
      <c r="D28" s="236"/>
      <c r="E28" s="236"/>
      <c r="F28" s="236"/>
      <c r="G28" s="236"/>
      <c r="H28" s="236"/>
      <c r="I28" s="236"/>
      <c r="J28" s="237"/>
      <c r="K28" s="19"/>
    </row>
    <row r="29" spans="2:11" ht="9.65" customHeight="1" x14ac:dyDescent="0.25">
      <c r="B29" s="238"/>
      <c r="C29" s="239"/>
      <c r="D29" s="239"/>
      <c r="E29" s="239"/>
      <c r="F29" s="239"/>
      <c r="G29" s="239"/>
      <c r="H29" s="239"/>
      <c r="I29" s="239"/>
      <c r="J29" s="240"/>
      <c r="K29" s="19"/>
    </row>
    <row r="30" spans="2:11" s="16" customFormat="1" ht="14.5" customHeight="1" x14ac:dyDescent="0.35">
      <c r="B30" s="154" t="s">
        <v>431</v>
      </c>
      <c r="C30" s="155"/>
      <c r="D30" s="155"/>
      <c r="E30" s="155"/>
      <c r="F30" s="155"/>
      <c r="G30" s="155"/>
      <c r="H30" s="155"/>
      <c r="I30" s="155"/>
      <c r="J30" s="148"/>
      <c r="K30" s="100"/>
    </row>
    <row r="31" spans="2:11" s="16" customFormat="1" ht="14.5" customHeight="1" x14ac:dyDescent="0.35">
      <c r="B31" s="156" t="s">
        <v>432</v>
      </c>
      <c r="C31" s="155"/>
      <c r="D31" s="155"/>
      <c r="E31" s="155"/>
      <c r="F31" s="155"/>
      <c r="G31" s="155"/>
      <c r="H31" s="155"/>
      <c r="I31" s="155"/>
      <c r="J31" s="148"/>
      <c r="K31" s="100"/>
    </row>
    <row r="32" spans="2:11" s="16" customFormat="1" ht="14.5" customHeight="1" x14ac:dyDescent="0.35">
      <c r="B32" s="157" t="s">
        <v>437</v>
      </c>
      <c r="C32" s="158"/>
      <c r="D32" s="158"/>
      <c r="E32" s="158"/>
      <c r="F32" s="159"/>
      <c r="G32" s="159"/>
      <c r="H32" s="114"/>
      <c r="I32" s="114"/>
      <c r="J32" s="153"/>
      <c r="K32" s="100"/>
    </row>
    <row r="33" spans="2:11" s="16" customFormat="1" ht="14.5" customHeight="1" x14ac:dyDescent="0.35">
      <c r="B33" s="157" t="s">
        <v>433</v>
      </c>
      <c r="C33" s="158"/>
      <c r="D33" s="158"/>
      <c r="E33" s="158"/>
      <c r="F33" s="159"/>
      <c r="G33" s="159"/>
      <c r="H33" s="114"/>
      <c r="I33" s="114"/>
      <c r="J33" s="153"/>
      <c r="K33" s="100"/>
    </row>
    <row r="34" spans="2:11" s="16" customFormat="1" ht="13" x14ac:dyDescent="0.35">
      <c r="B34" s="149"/>
      <c r="C34" s="150"/>
      <c r="D34" s="150"/>
      <c r="E34" s="150"/>
      <c r="F34" s="151"/>
      <c r="G34" s="151"/>
      <c r="H34" s="152"/>
      <c r="I34" s="152"/>
      <c r="J34" s="153"/>
      <c r="K34" s="100"/>
    </row>
    <row r="35" spans="2:11" ht="13" customHeight="1" x14ac:dyDescent="0.25">
      <c r="B35" s="268" t="s">
        <v>398</v>
      </c>
      <c r="C35" s="269"/>
      <c r="D35" s="269"/>
      <c r="E35" s="269"/>
      <c r="F35" s="269"/>
      <c r="G35" s="269"/>
      <c r="H35" s="269"/>
      <c r="I35" s="269"/>
      <c r="J35" s="270"/>
      <c r="K35" s="19"/>
    </row>
    <row r="36" spans="2:11" ht="9.65" customHeight="1" x14ac:dyDescent="0.25">
      <c r="B36" s="93"/>
      <c r="C36" s="40"/>
      <c r="D36" s="40"/>
      <c r="E36" s="41"/>
      <c r="F36" s="40"/>
      <c r="G36" s="40"/>
      <c r="H36" s="40"/>
      <c r="I36" s="40"/>
      <c r="J36" s="48"/>
      <c r="K36" s="62"/>
    </row>
    <row r="37" spans="2:11" ht="16" customHeight="1" x14ac:dyDescent="0.25">
      <c r="B37" s="268" t="s">
        <v>420</v>
      </c>
      <c r="C37" s="269"/>
      <c r="D37" s="269"/>
      <c r="E37" s="269"/>
      <c r="F37" s="269"/>
      <c r="G37" s="269"/>
      <c r="H37" s="269"/>
      <c r="I37" s="269"/>
      <c r="J37" s="270"/>
      <c r="K37" s="62"/>
    </row>
    <row r="38" spans="2:11" ht="16" customHeight="1" x14ac:dyDescent="0.25">
      <c r="B38" s="271" t="s">
        <v>415</v>
      </c>
      <c r="C38" s="272"/>
      <c r="D38" s="272"/>
      <c r="E38" s="272"/>
      <c r="F38" s="272"/>
      <c r="G38" s="272"/>
      <c r="H38" s="272"/>
      <c r="I38" s="272"/>
      <c r="J38" s="273"/>
      <c r="K38" s="62"/>
    </row>
    <row r="39" spans="2:11" ht="16" customHeight="1" x14ac:dyDescent="0.25">
      <c r="B39" s="241" t="s">
        <v>442</v>
      </c>
      <c r="C39" s="242"/>
      <c r="D39" s="242"/>
      <c r="E39" s="242"/>
      <c r="F39" s="242"/>
      <c r="G39" s="242"/>
      <c r="H39" s="242"/>
      <c r="I39" s="242"/>
      <c r="J39" s="243"/>
      <c r="K39" s="62"/>
    </row>
    <row r="40" spans="2:11" ht="16" customHeight="1" x14ac:dyDescent="0.25">
      <c r="B40" s="224" t="s">
        <v>1293</v>
      </c>
      <c r="C40" s="225"/>
      <c r="D40" s="225"/>
      <c r="E40" s="225"/>
      <c r="F40" s="225"/>
      <c r="G40" s="225"/>
      <c r="H40" s="225"/>
      <c r="I40" s="225"/>
      <c r="J40" s="226"/>
      <c r="K40" s="62"/>
    </row>
    <row r="41" spans="2:11" ht="12" customHeight="1" x14ac:dyDescent="0.25">
      <c r="B41" s="145"/>
      <c r="C41" s="146"/>
      <c r="D41" s="146"/>
      <c r="E41" s="146"/>
      <c r="F41" s="146"/>
      <c r="G41" s="146"/>
      <c r="H41" s="146"/>
      <c r="I41" s="146"/>
      <c r="J41" s="147"/>
      <c r="K41" s="62"/>
    </row>
    <row r="42" spans="2:11" s="16" customFormat="1" ht="28" customHeight="1" x14ac:dyDescent="0.35">
      <c r="B42" s="113" t="s">
        <v>384</v>
      </c>
      <c r="C42" s="43" t="s">
        <v>385</v>
      </c>
      <c r="D42" s="277" t="s">
        <v>31</v>
      </c>
      <c r="E42" s="278"/>
      <c r="F42" s="278"/>
      <c r="G42" s="278"/>
      <c r="H42" s="278"/>
      <c r="I42" s="278"/>
      <c r="J42" s="279"/>
      <c r="K42" s="62"/>
    </row>
    <row r="43" spans="2:11" s="16" customFormat="1" ht="18" customHeight="1" x14ac:dyDescent="0.35">
      <c r="B43" s="115" t="s">
        <v>15</v>
      </c>
      <c r="C43" s="45"/>
      <c r="D43" s="45"/>
      <c r="E43" s="45"/>
      <c r="F43" s="45"/>
      <c r="G43" s="45"/>
      <c r="H43" s="45"/>
      <c r="I43" s="45"/>
      <c r="J43" s="52"/>
      <c r="K43" s="62"/>
    </row>
    <row r="44" spans="2:11" ht="66.650000000000006" customHeight="1" x14ac:dyDescent="0.25">
      <c r="B44" s="94" t="s">
        <v>389</v>
      </c>
      <c r="C44" s="95">
        <v>1</v>
      </c>
      <c r="D44" s="280" t="s">
        <v>1294</v>
      </c>
      <c r="E44" s="281"/>
      <c r="F44" s="281"/>
      <c r="G44" s="281"/>
      <c r="H44" s="281"/>
      <c r="I44" s="281"/>
      <c r="J44" s="282"/>
      <c r="K44" s="62"/>
    </row>
    <row r="45" spans="2:11" ht="34" customHeight="1" x14ac:dyDescent="0.25">
      <c r="B45" s="66" t="s">
        <v>10</v>
      </c>
      <c r="C45" s="96">
        <v>2</v>
      </c>
      <c r="D45" s="283" t="s">
        <v>403</v>
      </c>
      <c r="E45" s="284"/>
      <c r="F45" s="284"/>
      <c r="G45" s="284"/>
      <c r="H45" s="284"/>
      <c r="I45" s="284"/>
      <c r="J45" s="285"/>
      <c r="K45" s="62"/>
    </row>
    <row r="46" spans="2:11" ht="106.75" customHeight="1" x14ac:dyDescent="0.25">
      <c r="B46" s="116" t="s">
        <v>443</v>
      </c>
      <c r="C46" s="97">
        <v>3</v>
      </c>
      <c r="D46" s="262" t="s">
        <v>1295</v>
      </c>
      <c r="E46" s="286"/>
      <c r="F46" s="286"/>
      <c r="G46" s="286"/>
      <c r="H46" s="286"/>
      <c r="I46" s="286"/>
      <c r="J46" s="287"/>
      <c r="K46" s="225"/>
    </row>
    <row r="47" spans="2:11" ht="127.4" customHeight="1" x14ac:dyDescent="0.25">
      <c r="B47" s="116" t="s">
        <v>444</v>
      </c>
      <c r="C47" s="97">
        <v>4</v>
      </c>
      <c r="D47" s="262" t="s">
        <v>2867</v>
      </c>
      <c r="E47" s="286"/>
      <c r="F47" s="286"/>
      <c r="G47" s="286"/>
      <c r="H47" s="286"/>
      <c r="I47" s="286"/>
      <c r="J47" s="287"/>
      <c r="K47" s="62"/>
    </row>
    <row r="48" spans="2:11" ht="152.5" customHeight="1" x14ac:dyDescent="0.25">
      <c r="B48" s="94" t="s">
        <v>445</v>
      </c>
      <c r="C48" s="111">
        <v>5</v>
      </c>
      <c r="D48" s="280" t="s">
        <v>2868</v>
      </c>
      <c r="E48" s="288"/>
      <c r="F48" s="288"/>
      <c r="G48" s="288"/>
      <c r="H48" s="288"/>
      <c r="I48" s="288"/>
      <c r="J48" s="289"/>
      <c r="K48" s="62"/>
    </row>
    <row r="49" spans="2:11" s="16" customFormat="1" ht="18" customHeight="1" x14ac:dyDescent="0.35">
      <c r="B49" s="67" t="s">
        <v>390</v>
      </c>
      <c r="C49" s="82"/>
      <c r="D49" s="61"/>
      <c r="E49" s="61"/>
      <c r="F49" s="61"/>
      <c r="G49" s="61"/>
      <c r="H49" s="61"/>
      <c r="I49" s="61"/>
      <c r="J49" s="52"/>
      <c r="K49" s="62"/>
    </row>
    <row r="50" spans="2:11" ht="30" customHeight="1" x14ac:dyDescent="0.25">
      <c r="B50" s="116" t="s">
        <v>471</v>
      </c>
      <c r="C50" s="97">
        <v>6</v>
      </c>
      <c r="D50" s="274" t="s">
        <v>412</v>
      </c>
      <c r="E50" s="275"/>
      <c r="F50" s="275"/>
      <c r="G50" s="275"/>
      <c r="H50" s="275"/>
      <c r="I50" s="275"/>
      <c r="J50" s="276"/>
      <c r="K50" s="62"/>
    </row>
    <row r="51" spans="2:11" ht="31" customHeight="1" x14ac:dyDescent="0.25">
      <c r="B51" s="116" t="s">
        <v>470</v>
      </c>
      <c r="C51" s="97">
        <v>7</v>
      </c>
      <c r="D51" s="274" t="s">
        <v>413</v>
      </c>
      <c r="E51" s="275"/>
      <c r="F51" s="275"/>
      <c r="G51" s="275"/>
      <c r="H51" s="275"/>
      <c r="I51" s="275"/>
      <c r="J51" s="276"/>
      <c r="K51" s="62"/>
    </row>
    <row r="52" spans="2:11" ht="67" customHeight="1" x14ac:dyDescent="0.25">
      <c r="B52" s="66" t="s">
        <v>469</v>
      </c>
      <c r="C52" s="97">
        <v>8</v>
      </c>
      <c r="D52" s="274" t="s">
        <v>448</v>
      </c>
      <c r="E52" s="275"/>
      <c r="F52" s="275"/>
      <c r="G52" s="275"/>
      <c r="H52" s="275"/>
      <c r="I52" s="275"/>
      <c r="J52" s="276"/>
      <c r="K52" s="62"/>
    </row>
    <row r="53" spans="2:11" ht="72" customHeight="1" x14ac:dyDescent="0.25">
      <c r="B53" s="66" t="s">
        <v>468</v>
      </c>
      <c r="C53" s="97">
        <v>9</v>
      </c>
      <c r="D53" s="274" t="s">
        <v>449</v>
      </c>
      <c r="E53" s="275"/>
      <c r="F53" s="275"/>
      <c r="G53" s="275"/>
      <c r="H53" s="275"/>
      <c r="I53" s="275"/>
      <c r="J53" s="276"/>
      <c r="K53" s="62"/>
    </row>
    <row r="54" spans="2:11" ht="38.5" customHeight="1" x14ac:dyDescent="0.25">
      <c r="B54" s="223" t="s">
        <v>467</v>
      </c>
      <c r="C54" s="97">
        <v>10</v>
      </c>
      <c r="D54" s="274" t="s">
        <v>410</v>
      </c>
      <c r="E54" s="275"/>
      <c r="F54" s="275"/>
      <c r="G54" s="275"/>
      <c r="H54" s="275"/>
      <c r="I54" s="275"/>
      <c r="J54" s="276"/>
      <c r="K54" s="62"/>
    </row>
    <row r="55" spans="2:11" ht="38.5" customHeight="1" x14ac:dyDescent="0.25">
      <c r="B55" s="223" t="s">
        <v>466</v>
      </c>
      <c r="C55" s="111">
        <v>11</v>
      </c>
      <c r="D55" s="274" t="s">
        <v>411</v>
      </c>
      <c r="E55" s="275"/>
      <c r="F55" s="275"/>
      <c r="G55" s="275"/>
      <c r="H55" s="275"/>
      <c r="I55" s="275"/>
      <c r="J55" s="276"/>
      <c r="K55" s="62"/>
    </row>
    <row r="56" spans="2:11" s="16" customFormat="1" ht="18" customHeight="1" x14ac:dyDescent="0.35">
      <c r="B56" s="67" t="s">
        <v>14</v>
      </c>
      <c r="C56" s="82"/>
      <c r="D56" s="61"/>
      <c r="E56" s="61"/>
      <c r="F56" s="61"/>
      <c r="G56" s="61"/>
      <c r="H56" s="61"/>
      <c r="I56" s="61"/>
      <c r="J56" s="52"/>
      <c r="K56" s="62"/>
    </row>
    <row r="57" spans="2:11" ht="38.5" customHeight="1" x14ac:dyDescent="0.25">
      <c r="B57" s="116" t="s">
        <v>465</v>
      </c>
      <c r="C57" s="97">
        <v>12</v>
      </c>
      <c r="D57" s="274" t="s">
        <v>446</v>
      </c>
      <c r="E57" s="275"/>
      <c r="F57" s="275"/>
      <c r="G57" s="275"/>
      <c r="H57" s="275"/>
      <c r="I57" s="275"/>
      <c r="J57" s="276"/>
      <c r="K57" s="62"/>
    </row>
    <row r="58" spans="2:11" s="19" customFormat="1" ht="55" customHeight="1" x14ac:dyDescent="0.25">
      <c r="B58" s="116" t="s">
        <v>464</v>
      </c>
      <c r="C58" s="111">
        <v>13</v>
      </c>
      <c r="D58" s="274" t="s">
        <v>447</v>
      </c>
      <c r="E58" s="275"/>
      <c r="F58" s="275"/>
      <c r="G58" s="275"/>
      <c r="H58" s="275"/>
      <c r="I58" s="275"/>
      <c r="J58" s="276"/>
      <c r="K58" s="62"/>
    </row>
    <row r="59" spans="2:11" s="19" customFormat="1" ht="34" customHeight="1" x14ac:dyDescent="0.25">
      <c r="B59" s="68" t="s">
        <v>463</v>
      </c>
      <c r="C59" s="112">
        <v>14</v>
      </c>
      <c r="D59" s="274" t="s">
        <v>414</v>
      </c>
      <c r="E59" s="275"/>
      <c r="F59" s="275"/>
      <c r="G59" s="275"/>
      <c r="H59" s="275"/>
      <c r="I59" s="275"/>
      <c r="J59" s="276"/>
      <c r="K59" s="62"/>
    </row>
    <row r="60" spans="2:11" s="19" customFormat="1" ht="18" customHeight="1" x14ac:dyDescent="0.25">
      <c r="B60" s="67" t="s">
        <v>460</v>
      </c>
      <c r="C60" s="82"/>
      <c r="D60" s="61"/>
      <c r="E60" s="61"/>
      <c r="F60" s="61"/>
      <c r="G60" s="61"/>
      <c r="H60" s="61"/>
      <c r="I60" s="61"/>
      <c r="J60" s="52"/>
      <c r="K60" s="62"/>
    </row>
    <row r="61" spans="2:11" s="19" customFormat="1" ht="34" customHeight="1" x14ac:dyDescent="0.25">
      <c r="B61" s="223" t="s">
        <v>461</v>
      </c>
      <c r="C61" s="111">
        <v>15</v>
      </c>
      <c r="D61" s="274" t="s">
        <v>451</v>
      </c>
      <c r="E61" s="275"/>
      <c r="F61" s="275"/>
      <c r="G61" s="275"/>
      <c r="H61" s="275"/>
      <c r="I61" s="275"/>
      <c r="J61" s="276"/>
      <c r="K61" s="62"/>
    </row>
    <row r="62" spans="2:11" s="19" customFormat="1" ht="34" customHeight="1" x14ac:dyDescent="0.25">
      <c r="B62" s="94" t="s">
        <v>462</v>
      </c>
      <c r="C62" s="111">
        <v>16</v>
      </c>
      <c r="D62" s="274" t="s">
        <v>452</v>
      </c>
      <c r="E62" s="275"/>
      <c r="F62" s="275"/>
      <c r="G62" s="275"/>
      <c r="H62" s="275"/>
      <c r="I62" s="275"/>
      <c r="J62" s="276"/>
      <c r="K62" s="62"/>
    </row>
    <row r="63" spans="2:11" s="19" customFormat="1" ht="16" customHeight="1" x14ac:dyDescent="0.25">
      <c r="B63" s="69"/>
      <c r="C63" s="42"/>
      <c r="D63" s="40"/>
      <c r="E63" s="40"/>
      <c r="F63" s="40"/>
      <c r="G63" s="40"/>
      <c r="H63" s="40"/>
      <c r="I63" s="40"/>
      <c r="J63" s="40"/>
      <c r="K63" s="62"/>
    </row>
    <row r="64" spans="2:11" s="19" customFormat="1" ht="28" customHeight="1" x14ac:dyDescent="0.25">
      <c r="B64" s="235" t="s">
        <v>2864</v>
      </c>
      <c r="C64" s="236"/>
      <c r="D64" s="236"/>
      <c r="E64" s="236"/>
      <c r="F64" s="236"/>
      <c r="G64" s="236"/>
      <c r="H64" s="236"/>
      <c r="I64" s="236"/>
      <c r="J64" s="237"/>
      <c r="K64" s="62"/>
    </row>
    <row r="65" spans="2:11" s="19" customFormat="1" ht="7" customHeight="1" x14ac:dyDescent="0.25">
      <c r="B65" s="70"/>
      <c r="C65" s="53"/>
      <c r="D65" s="46"/>
      <c r="E65" s="46"/>
      <c r="F65" s="46"/>
      <c r="G65" s="46"/>
      <c r="H65" s="46"/>
      <c r="I65" s="46"/>
      <c r="J65" s="47"/>
      <c r="K65" s="40"/>
    </row>
    <row r="66" spans="2:11" s="19" customFormat="1" ht="20" customHeight="1" x14ac:dyDescent="0.25">
      <c r="B66" s="290" t="s">
        <v>459</v>
      </c>
      <c r="C66" s="291"/>
      <c r="D66" s="291"/>
      <c r="E66" s="291"/>
      <c r="F66" s="291"/>
      <c r="G66" s="291"/>
      <c r="H66" s="291"/>
      <c r="I66" s="291"/>
      <c r="J66" s="292"/>
      <c r="K66" s="40"/>
    </row>
    <row r="67" spans="2:11" s="19" customFormat="1" ht="9" customHeight="1" x14ac:dyDescent="0.25">
      <c r="B67" s="71"/>
      <c r="C67" s="54"/>
      <c r="D67" s="39"/>
      <c r="E67" s="39"/>
      <c r="F67" s="39"/>
      <c r="G67" s="39"/>
      <c r="H67" s="39"/>
      <c r="I67" s="39"/>
      <c r="J67" s="49"/>
      <c r="K67" s="40"/>
    </row>
    <row r="68" spans="2:11" s="19" customFormat="1" ht="16" customHeight="1" x14ac:dyDescent="0.25">
      <c r="B68" s="69"/>
      <c r="C68" s="42"/>
      <c r="D68" s="40"/>
      <c r="E68" s="40"/>
      <c r="F68" s="40"/>
      <c r="G68" s="40"/>
      <c r="H68" s="40"/>
      <c r="I68" s="40"/>
      <c r="J68" s="40"/>
      <c r="K68" s="40"/>
    </row>
    <row r="69" spans="2:11" s="19" customFormat="1" ht="28" customHeight="1" x14ac:dyDescent="0.25">
      <c r="B69" s="235" t="s">
        <v>2865</v>
      </c>
      <c r="C69" s="236"/>
      <c r="D69" s="236"/>
      <c r="E69" s="236"/>
      <c r="F69" s="236"/>
      <c r="G69" s="236"/>
      <c r="H69" s="236"/>
      <c r="I69" s="236"/>
      <c r="J69" s="237"/>
      <c r="K69" s="40"/>
    </row>
    <row r="70" spans="2:11" s="19" customFormat="1" ht="6" customHeight="1" x14ac:dyDescent="0.25">
      <c r="B70" s="70"/>
      <c r="C70" s="53"/>
      <c r="D70" s="46"/>
      <c r="E70" s="46"/>
      <c r="F70" s="46"/>
      <c r="G70" s="46"/>
      <c r="H70" s="46"/>
      <c r="I70" s="46"/>
      <c r="J70" s="47"/>
      <c r="K70" s="40"/>
    </row>
    <row r="71" spans="2:11" s="19" customFormat="1" ht="22" customHeight="1" x14ac:dyDescent="0.25">
      <c r="B71" s="290" t="s">
        <v>458</v>
      </c>
      <c r="C71" s="291"/>
      <c r="D71" s="291"/>
      <c r="E71" s="291"/>
      <c r="F71" s="291"/>
      <c r="G71" s="291"/>
      <c r="H71" s="291"/>
      <c r="I71" s="291"/>
      <c r="J71" s="292"/>
      <c r="K71" s="40"/>
    </row>
    <row r="72" spans="2:11" ht="6" customHeight="1" x14ac:dyDescent="0.25">
      <c r="B72" s="51"/>
      <c r="C72" s="39"/>
      <c r="D72" s="39"/>
      <c r="E72" s="39"/>
      <c r="F72" s="39"/>
      <c r="G72" s="39"/>
      <c r="H72" s="39"/>
      <c r="I72" s="39"/>
      <c r="J72" s="49"/>
      <c r="K72" s="40"/>
    </row>
    <row r="73" spans="2:11" ht="16" customHeight="1" x14ac:dyDescent="0.25">
      <c r="B73" s="44"/>
      <c r="C73" s="40"/>
      <c r="D73" s="40"/>
      <c r="E73" s="40"/>
      <c r="F73" s="40"/>
      <c r="G73" s="40"/>
      <c r="H73" s="40"/>
      <c r="I73" s="40"/>
      <c r="J73" s="40"/>
      <c r="K73" s="40"/>
    </row>
    <row r="74" spans="2:11" ht="28" customHeight="1" x14ac:dyDescent="0.25">
      <c r="B74" s="235" t="s">
        <v>2866</v>
      </c>
      <c r="C74" s="236"/>
      <c r="D74" s="236"/>
      <c r="E74" s="236"/>
      <c r="F74" s="236"/>
      <c r="G74" s="236"/>
      <c r="H74" s="236"/>
      <c r="I74" s="236"/>
      <c r="J74" s="237"/>
      <c r="K74" s="40"/>
    </row>
    <row r="75" spans="2:11" ht="6" customHeight="1" x14ac:dyDescent="0.25">
      <c r="B75" s="70"/>
      <c r="C75" s="53"/>
      <c r="D75" s="46"/>
      <c r="E75" s="46"/>
      <c r="F75" s="46"/>
      <c r="G75" s="46"/>
      <c r="H75" s="46"/>
      <c r="I75" s="46"/>
      <c r="J75" s="47"/>
      <c r="K75" s="40"/>
    </row>
    <row r="76" spans="2:11" ht="22" customHeight="1" x14ac:dyDescent="0.25">
      <c r="B76" s="290" t="s">
        <v>434</v>
      </c>
      <c r="C76" s="291"/>
      <c r="D76" s="291"/>
      <c r="E76" s="291"/>
      <c r="F76" s="291"/>
      <c r="G76" s="291"/>
      <c r="H76" s="291"/>
      <c r="I76" s="291"/>
      <c r="J76" s="292"/>
      <c r="K76" s="40"/>
    </row>
    <row r="77" spans="2:11" ht="8.15" customHeight="1" x14ac:dyDescent="0.25">
      <c r="B77" s="51"/>
      <c r="C77" s="39"/>
      <c r="D77" s="39"/>
      <c r="E77" s="39"/>
      <c r="F77" s="39"/>
      <c r="G77" s="39"/>
      <c r="H77" s="39"/>
      <c r="I77" s="39"/>
      <c r="J77" s="49"/>
      <c r="K77" s="40"/>
    </row>
    <row r="78" spans="2:11" ht="25" customHeight="1" x14ac:dyDescent="0.25">
      <c r="B78" s="44"/>
      <c r="C78" s="40"/>
      <c r="D78" s="40"/>
      <c r="E78" s="40"/>
      <c r="F78" s="40"/>
      <c r="G78" s="40"/>
      <c r="H78" s="40"/>
      <c r="I78" s="40"/>
      <c r="J78" s="40"/>
      <c r="K78" s="40"/>
    </row>
    <row r="79" spans="2:11" ht="25" customHeight="1" x14ac:dyDescent="0.25">
      <c r="B79" s="44"/>
      <c r="C79" s="40"/>
      <c r="D79" s="40"/>
      <c r="E79" s="40"/>
      <c r="F79" s="40"/>
      <c r="G79" s="40"/>
      <c r="H79" s="40"/>
      <c r="I79" s="40"/>
      <c r="J79" s="40"/>
      <c r="K79" s="40"/>
    </row>
    <row r="80" spans="2:11" ht="24.65" customHeight="1" x14ac:dyDescent="0.25">
      <c r="B80" s="44"/>
      <c r="C80" s="40"/>
      <c r="D80" s="40"/>
      <c r="E80" s="40"/>
      <c r="F80" s="40"/>
      <c r="G80" s="40"/>
      <c r="H80" s="40"/>
      <c r="I80" s="40"/>
      <c r="J80" s="40"/>
      <c r="K80" s="40"/>
    </row>
    <row r="81" spans="2:11" ht="25" customHeight="1" x14ac:dyDescent="0.25">
      <c r="B81" s="11"/>
      <c r="C81" s="40"/>
      <c r="D81" s="40"/>
      <c r="E81" s="40"/>
      <c r="F81" s="40"/>
      <c r="G81" s="40"/>
      <c r="H81" s="40"/>
      <c r="I81" s="40"/>
      <c r="J81" s="40"/>
      <c r="K81" s="40"/>
    </row>
    <row r="82" spans="2:11" ht="20.5" customHeight="1" x14ac:dyDescent="0.25">
      <c r="K82" s="40"/>
    </row>
    <row r="83" spans="2:11" ht="34.75" customHeight="1" x14ac:dyDescent="0.25"/>
    <row r="84" spans="2:11" ht="36.65" customHeight="1" x14ac:dyDescent="0.25"/>
    <row r="85" spans="2:11" ht="48.65" customHeight="1" x14ac:dyDescent="0.25"/>
    <row r="86" spans="2:11" ht="42" customHeight="1" x14ac:dyDescent="0.25"/>
    <row r="87" spans="2:11" ht="59.5" customHeight="1" x14ac:dyDescent="0.25"/>
    <row r="88" spans="2:11" ht="74.5" customHeight="1" x14ac:dyDescent="0.25"/>
    <row r="89" spans="2:11" ht="83.5" customHeight="1" x14ac:dyDescent="0.25"/>
    <row r="90" spans="2:11" ht="82.75" customHeight="1" x14ac:dyDescent="0.25"/>
    <row r="91" spans="2:11" ht="82.75" customHeight="1" x14ac:dyDescent="0.25"/>
    <row r="92" spans="2:11" ht="56.5" customHeight="1" x14ac:dyDescent="0.25"/>
    <row r="93" spans="2:11" ht="57" customHeight="1" x14ac:dyDescent="0.25"/>
    <row r="96" spans="2:11" ht="35.5" customHeight="1" x14ac:dyDescent="0.25"/>
  </sheetData>
  <sheetProtection algorithmName="SHA-512" hashValue="TZe5OSal28lHtP+5CEeGIAsCqfyidp4gNjm5kYiFAD6FrFazmh9kSiGQ3WrLRaOqOLL9GWXIHy+ZCIxwwjv4LA==" saltValue="YIPus+8oILZMAhJuNLVmjw==" spinCount="100000" sheet="1" objects="1" scenarios="1"/>
  <mergeCells count="42">
    <mergeCell ref="B71:J71"/>
    <mergeCell ref="B74:J74"/>
    <mergeCell ref="B76:J76"/>
    <mergeCell ref="D57:J57"/>
    <mergeCell ref="D58:J58"/>
    <mergeCell ref="D59:J59"/>
    <mergeCell ref="B64:J64"/>
    <mergeCell ref="B66:J66"/>
    <mergeCell ref="B69:J69"/>
    <mergeCell ref="D61:J61"/>
    <mergeCell ref="D62:J62"/>
    <mergeCell ref="B35:J35"/>
    <mergeCell ref="B37:J37"/>
    <mergeCell ref="B38:J38"/>
    <mergeCell ref="D55:J55"/>
    <mergeCell ref="D42:J42"/>
    <mergeCell ref="D44:J44"/>
    <mergeCell ref="D45:J45"/>
    <mergeCell ref="D46:J46"/>
    <mergeCell ref="D47:J47"/>
    <mergeCell ref="D48:J48"/>
    <mergeCell ref="D50:J50"/>
    <mergeCell ref="D51:J51"/>
    <mergeCell ref="D52:J52"/>
    <mergeCell ref="D53:J53"/>
    <mergeCell ref="D54:J54"/>
    <mergeCell ref="B39:J39"/>
    <mergeCell ref="B28:J28"/>
    <mergeCell ref="B29:J29"/>
    <mergeCell ref="B25:J25"/>
    <mergeCell ref="B23:J23"/>
    <mergeCell ref="B4:J4"/>
    <mergeCell ref="B5:J5"/>
    <mergeCell ref="B6:F10"/>
    <mergeCell ref="B13:J13"/>
    <mergeCell ref="B14:J14"/>
    <mergeCell ref="B15:J15"/>
    <mergeCell ref="B16:J16"/>
    <mergeCell ref="B17:J17"/>
    <mergeCell ref="B19:J19"/>
    <mergeCell ref="B20:J20"/>
    <mergeCell ref="B21:J21"/>
  </mergeCells>
  <printOptions horizontalCentered="1"/>
  <pageMargins left="0.5" right="0.5" top="1.3" bottom="0.5" header="0.2" footer="0.2"/>
  <pageSetup scale="46" fitToHeight="2" orientation="portrait" r:id="rId1"/>
  <headerFooter scaleWithDoc="0">
    <oddHeader>&amp;C&amp;"Arial,Bold"&amp;G</oddHeader>
    <oddFooter>&amp;L&amp;"Arial,Regular"&amp;10BH DSIPT Report&amp;C&amp;"Arial,Regular"&amp;10Rev. v3 2022-04&amp;R&amp;"Arial,Regular"&amp;10&amp;P</oddFooter>
  </headerFooter>
  <rowBreaks count="1" manualBreakCount="1">
    <brk id="48" min="1" max="9"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865"/>
  </sheetPr>
  <dimension ref="A1:O96"/>
  <sheetViews>
    <sheetView showGridLines="0" zoomScale="85" zoomScaleNormal="85" workbookViewId="0">
      <selection activeCell="B1" sqref="B1:D1"/>
    </sheetView>
  </sheetViews>
  <sheetFormatPr defaultColWidth="8.81640625" defaultRowHeight="12.5" x14ac:dyDescent="0.25"/>
  <cols>
    <col min="1" max="1" width="23.1796875" style="9" customWidth="1"/>
    <col min="2" max="4" width="13.54296875" style="9" customWidth="1"/>
    <col min="5" max="16384" width="8.81640625" style="9"/>
  </cols>
  <sheetData>
    <row r="1" spans="1:15" ht="16" customHeight="1" x14ac:dyDescent="0.25">
      <c r="A1" s="163" t="s">
        <v>9</v>
      </c>
      <c r="B1" s="303"/>
      <c r="C1" s="304"/>
      <c r="D1" s="305"/>
    </row>
    <row r="2" spans="1:15" ht="16" customHeight="1" x14ac:dyDescent="0.25">
      <c r="A2" s="163" t="s">
        <v>0</v>
      </c>
      <c r="B2" s="187"/>
      <c r="C2" s="2" t="s">
        <v>8</v>
      </c>
      <c r="D2" s="187"/>
      <c r="F2" s="5"/>
      <c r="G2" s="312"/>
      <c r="H2" s="312"/>
      <c r="I2" s="312"/>
      <c r="J2" s="312"/>
      <c r="K2" s="312"/>
      <c r="L2" s="5"/>
      <c r="M2" s="3"/>
      <c r="N2" s="3"/>
      <c r="O2" s="3"/>
    </row>
    <row r="3" spans="1:15" ht="16" customHeight="1" x14ac:dyDescent="0.25">
      <c r="A3" s="163" t="s">
        <v>1</v>
      </c>
      <c r="B3" s="306"/>
      <c r="C3" s="307"/>
      <c r="D3" s="308"/>
      <c r="F3" s="6"/>
      <c r="G3" s="312"/>
      <c r="H3" s="312"/>
      <c r="I3" s="312"/>
      <c r="J3" s="312"/>
      <c r="K3" s="312"/>
      <c r="L3" s="6"/>
      <c r="M3" s="3"/>
      <c r="N3" s="3"/>
      <c r="O3" s="3"/>
    </row>
    <row r="4" spans="1:15" ht="16" customHeight="1" x14ac:dyDescent="0.25">
      <c r="A4" s="163" t="s">
        <v>2</v>
      </c>
      <c r="B4" s="309"/>
      <c r="C4" s="310"/>
      <c r="D4" s="311"/>
      <c r="F4" s="7"/>
      <c r="G4" s="312"/>
      <c r="H4" s="312"/>
      <c r="I4" s="312"/>
      <c r="J4" s="312"/>
      <c r="K4" s="312"/>
      <c r="L4" s="7"/>
      <c r="M4" s="4"/>
      <c r="N4" s="4"/>
      <c r="O4" s="4"/>
    </row>
    <row r="5" spans="1:15" ht="15" customHeight="1" x14ac:dyDescent="0.35">
      <c r="A5" s="10"/>
    </row>
    <row r="6" spans="1:15" ht="15" customHeight="1" x14ac:dyDescent="0.35">
      <c r="A6" s="10"/>
    </row>
    <row r="7" spans="1:15" ht="129.65" customHeight="1" x14ac:dyDescent="0.25">
      <c r="A7" s="313" t="s">
        <v>416</v>
      </c>
      <c r="B7" s="314"/>
      <c r="C7" s="314"/>
      <c r="D7" s="314"/>
      <c r="E7" s="314"/>
      <c r="F7" s="314"/>
      <c r="G7" s="314"/>
      <c r="H7" s="314"/>
      <c r="I7" s="314"/>
      <c r="J7" s="314"/>
      <c r="K7" s="314"/>
      <c r="L7" s="314"/>
      <c r="M7" s="315"/>
      <c r="N7" s="89"/>
    </row>
    <row r="8" spans="1:15" ht="14.15" customHeight="1" x14ac:dyDescent="0.25">
      <c r="A8" s="63"/>
    </row>
    <row r="9" spans="1:15" ht="14.15" customHeight="1" x14ac:dyDescent="0.25">
      <c r="A9" s="63"/>
      <c r="B9" s="19"/>
      <c r="C9" s="19"/>
      <c r="D9" s="19"/>
      <c r="E9" s="186"/>
      <c r="F9" s="19"/>
    </row>
    <row r="10" spans="1:15" ht="14.5" customHeight="1" x14ac:dyDescent="0.25">
      <c r="A10" s="294" t="s">
        <v>2809</v>
      </c>
      <c r="B10" s="295"/>
      <c r="C10" s="295"/>
      <c r="D10" s="296"/>
      <c r="E10" s="293"/>
      <c r="F10" s="293"/>
      <c r="G10" s="293"/>
      <c r="H10" s="293"/>
      <c r="I10" s="293"/>
      <c r="J10" s="293"/>
      <c r="K10" s="293"/>
      <c r="L10" s="293"/>
      <c r="M10" s="293"/>
    </row>
    <row r="11" spans="1:15" ht="14.5" customHeight="1" x14ac:dyDescent="0.25">
      <c r="A11" s="297"/>
      <c r="B11" s="298"/>
      <c r="C11" s="298"/>
      <c r="D11" s="299"/>
      <c r="E11" s="293"/>
      <c r="F11" s="293"/>
      <c r="G11" s="293"/>
      <c r="H11" s="293"/>
      <c r="I11" s="293"/>
      <c r="J11" s="293"/>
      <c r="K11" s="293"/>
      <c r="L11" s="293"/>
      <c r="M11" s="293"/>
    </row>
    <row r="12" spans="1:15" ht="14.5" customHeight="1" x14ac:dyDescent="0.25">
      <c r="A12" s="297"/>
      <c r="B12" s="298"/>
      <c r="C12" s="298"/>
      <c r="D12" s="299"/>
      <c r="E12" s="293"/>
      <c r="F12" s="293"/>
      <c r="G12" s="293"/>
      <c r="H12" s="293"/>
      <c r="I12" s="293"/>
      <c r="J12" s="293"/>
      <c r="K12" s="293"/>
      <c r="L12" s="293"/>
      <c r="M12" s="293"/>
    </row>
    <row r="13" spans="1:15" ht="14.5" customHeight="1" x14ac:dyDescent="0.25">
      <c r="A13" s="297"/>
      <c r="B13" s="298"/>
      <c r="C13" s="298"/>
      <c r="D13" s="299"/>
      <c r="E13" s="293"/>
      <c r="F13" s="293"/>
      <c r="G13" s="293"/>
      <c r="H13" s="293"/>
      <c r="I13" s="293"/>
      <c r="J13" s="293"/>
      <c r="K13" s="293"/>
      <c r="L13" s="293"/>
      <c r="M13" s="293"/>
    </row>
    <row r="14" spans="1:15" ht="14.5" customHeight="1" x14ac:dyDescent="0.25">
      <c r="A14" s="297"/>
      <c r="B14" s="298"/>
      <c r="C14" s="298"/>
      <c r="D14" s="299"/>
      <c r="E14" s="293"/>
      <c r="F14" s="293"/>
      <c r="G14" s="293"/>
      <c r="H14" s="293"/>
      <c r="I14" s="293"/>
      <c r="J14" s="293"/>
      <c r="K14" s="293"/>
      <c r="L14" s="293"/>
      <c r="M14" s="293"/>
    </row>
    <row r="15" spans="1:15" ht="14.5" customHeight="1" x14ac:dyDescent="0.25">
      <c r="A15" s="297"/>
      <c r="B15" s="298"/>
      <c r="C15" s="298"/>
      <c r="D15" s="299"/>
      <c r="E15" s="293"/>
      <c r="F15" s="293"/>
      <c r="G15" s="293"/>
      <c r="H15" s="293"/>
      <c r="I15" s="293"/>
      <c r="J15" s="293"/>
      <c r="K15" s="293"/>
      <c r="L15" s="293"/>
      <c r="M15" s="293"/>
    </row>
    <row r="16" spans="1:15" ht="14.5" customHeight="1" x14ac:dyDescent="0.25">
      <c r="A16" s="297"/>
      <c r="B16" s="298"/>
      <c r="C16" s="298"/>
      <c r="D16" s="299"/>
      <c r="E16" s="293"/>
      <c r="F16" s="293"/>
      <c r="G16" s="293"/>
      <c r="H16" s="293"/>
      <c r="I16" s="293"/>
      <c r="J16" s="293"/>
      <c r="K16" s="293"/>
      <c r="L16" s="293"/>
      <c r="M16" s="293"/>
    </row>
    <row r="17" spans="1:13" ht="14.5" customHeight="1" x14ac:dyDescent="0.25">
      <c r="A17" s="297"/>
      <c r="B17" s="298"/>
      <c r="C17" s="298"/>
      <c r="D17" s="299"/>
      <c r="E17" s="293"/>
      <c r="F17" s="293"/>
      <c r="G17" s="293"/>
      <c r="H17" s="293"/>
      <c r="I17" s="293"/>
      <c r="J17" s="293"/>
      <c r="K17" s="293"/>
      <c r="L17" s="293"/>
      <c r="M17" s="293"/>
    </row>
    <row r="18" spans="1:13" ht="14.5" customHeight="1" x14ac:dyDescent="0.25">
      <c r="A18" s="297"/>
      <c r="B18" s="298"/>
      <c r="C18" s="298"/>
      <c r="D18" s="299"/>
      <c r="E18" s="293"/>
      <c r="F18" s="293"/>
      <c r="G18" s="293"/>
      <c r="H18" s="293"/>
      <c r="I18" s="293"/>
      <c r="J18" s="293"/>
      <c r="K18" s="293"/>
      <c r="L18" s="293"/>
      <c r="M18" s="293"/>
    </row>
    <row r="19" spans="1:13" ht="14.5" customHeight="1" x14ac:dyDescent="0.25">
      <c r="A19" s="297"/>
      <c r="B19" s="298"/>
      <c r="C19" s="298"/>
      <c r="D19" s="299"/>
      <c r="E19" s="293"/>
      <c r="F19" s="293"/>
      <c r="G19" s="293"/>
      <c r="H19" s="293"/>
      <c r="I19" s="293"/>
      <c r="J19" s="293"/>
      <c r="K19" s="293"/>
      <c r="L19" s="293"/>
      <c r="M19" s="293"/>
    </row>
    <row r="20" spans="1:13" ht="14.5" customHeight="1" x14ac:dyDescent="0.25">
      <c r="A20" s="300"/>
      <c r="B20" s="301"/>
      <c r="C20" s="301"/>
      <c r="D20" s="302"/>
      <c r="E20" s="293"/>
      <c r="F20" s="293"/>
      <c r="G20" s="293"/>
      <c r="H20" s="293"/>
      <c r="I20" s="293"/>
      <c r="J20" s="293"/>
      <c r="K20" s="293"/>
      <c r="L20" s="293"/>
      <c r="M20" s="293"/>
    </row>
    <row r="21" spans="1:13" ht="6" customHeight="1" x14ac:dyDescent="0.25">
      <c r="A21" s="12"/>
      <c r="B21" s="12"/>
      <c r="C21" s="12"/>
      <c r="D21" s="12"/>
      <c r="E21" s="13"/>
      <c r="F21" s="13"/>
      <c r="G21" s="13"/>
      <c r="H21" s="13"/>
      <c r="I21" s="13"/>
      <c r="J21" s="13"/>
      <c r="K21" s="13"/>
      <c r="L21" s="13"/>
      <c r="M21" s="13"/>
    </row>
    <row r="22" spans="1:13" ht="5.25" customHeight="1" x14ac:dyDescent="0.25"/>
    <row r="23" spans="1:13" ht="14.5" customHeight="1" x14ac:dyDescent="0.25">
      <c r="A23" s="294" t="s">
        <v>2363</v>
      </c>
      <c r="B23" s="295"/>
      <c r="C23" s="295"/>
      <c r="D23" s="296"/>
      <c r="E23" s="293"/>
      <c r="F23" s="293"/>
      <c r="G23" s="293"/>
      <c r="H23" s="293"/>
      <c r="I23" s="293"/>
      <c r="J23" s="293"/>
      <c r="K23" s="293"/>
      <c r="L23" s="293"/>
      <c r="M23" s="293"/>
    </row>
    <row r="24" spans="1:13" ht="14.5" customHeight="1" x14ac:dyDescent="0.25">
      <c r="A24" s="297"/>
      <c r="B24" s="298"/>
      <c r="C24" s="298"/>
      <c r="D24" s="299"/>
      <c r="E24" s="293"/>
      <c r="F24" s="293"/>
      <c r="G24" s="293"/>
      <c r="H24" s="293"/>
      <c r="I24" s="293"/>
      <c r="J24" s="293"/>
      <c r="K24" s="293"/>
      <c r="L24" s="293"/>
      <c r="M24" s="293"/>
    </row>
    <row r="25" spans="1:13" ht="14.5" customHeight="1" x14ac:dyDescent="0.25">
      <c r="A25" s="297"/>
      <c r="B25" s="298"/>
      <c r="C25" s="298"/>
      <c r="D25" s="299"/>
      <c r="E25" s="293"/>
      <c r="F25" s="293"/>
      <c r="G25" s="293"/>
      <c r="H25" s="293"/>
      <c r="I25" s="293"/>
      <c r="J25" s="293"/>
      <c r="K25" s="293"/>
      <c r="L25" s="293"/>
      <c r="M25" s="293"/>
    </row>
    <row r="26" spans="1:13" ht="14.5" customHeight="1" x14ac:dyDescent="0.25">
      <c r="A26" s="297"/>
      <c r="B26" s="298"/>
      <c r="C26" s="298"/>
      <c r="D26" s="299"/>
      <c r="E26" s="293"/>
      <c r="F26" s="293"/>
      <c r="G26" s="293"/>
      <c r="H26" s="293"/>
      <c r="I26" s="293"/>
      <c r="J26" s="293"/>
      <c r="K26" s="293"/>
      <c r="L26" s="293"/>
      <c r="M26" s="293"/>
    </row>
    <row r="27" spans="1:13" ht="14.5" customHeight="1" x14ac:dyDescent="0.25">
      <c r="A27" s="297"/>
      <c r="B27" s="298"/>
      <c r="C27" s="298"/>
      <c r="D27" s="299"/>
      <c r="E27" s="293"/>
      <c r="F27" s="293"/>
      <c r="G27" s="293"/>
      <c r="H27" s="293"/>
      <c r="I27" s="293"/>
      <c r="J27" s="293"/>
      <c r="K27" s="293"/>
      <c r="L27" s="293"/>
      <c r="M27" s="293"/>
    </row>
    <row r="28" spans="1:13" ht="14.5" customHeight="1" x14ac:dyDescent="0.25">
      <c r="A28" s="297"/>
      <c r="B28" s="298"/>
      <c r="C28" s="298"/>
      <c r="D28" s="299"/>
      <c r="E28" s="293"/>
      <c r="F28" s="293"/>
      <c r="G28" s="293"/>
      <c r="H28" s="293"/>
      <c r="I28" s="293"/>
      <c r="J28" s="293"/>
      <c r="K28" s="293"/>
      <c r="L28" s="293"/>
      <c r="M28" s="293"/>
    </row>
    <row r="29" spans="1:13" ht="14.5" customHeight="1" x14ac:dyDescent="0.25">
      <c r="A29" s="297"/>
      <c r="B29" s="298"/>
      <c r="C29" s="298"/>
      <c r="D29" s="299"/>
      <c r="E29" s="293"/>
      <c r="F29" s="293"/>
      <c r="G29" s="293"/>
      <c r="H29" s="293"/>
      <c r="I29" s="293"/>
      <c r="J29" s="293"/>
      <c r="K29" s="293"/>
      <c r="L29" s="293"/>
      <c r="M29" s="293"/>
    </row>
    <row r="30" spans="1:13" ht="14.5" customHeight="1" x14ac:dyDescent="0.25">
      <c r="A30" s="297"/>
      <c r="B30" s="298"/>
      <c r="C30" s="298"/>
      <c r="D30" s="299"/>
      <c r="E30" s="293"/>
      <c r="F30" s="293"/>
      <c r="G30" s="293"/>
      <c r="H30" s="293"/>
      <c r="I30" s="293"/>
      <c r="J30" s="293"/>
      <c r="K30" s="293"/>
      <c r="L30" s="293"/>
      <c r="M30" s="293"/>
    </row>
    <row r="31" spans="1:13" ht="14.5" customHeight="1" x14ac:dyDescent="0.25">
      <c r="A31" s="297"/>
      <c r="B31" s="298"/>
      <c r="C31" s="298"/>
      <c r="D31" s="299"/>
      <c r="E31" s="293"/>
      <c r="F31" s="293"/>
      <c r="G31" s="293"/>
      <c r="H31" s="293"/>
      <c r="I31" s="293"/>
      <c r="J31" s="293"/>
      <c r="K31" s="293"/>
      <c r="L31" s="293"/>
      <c r="M31" s="293"/>
    </row>
    <row r="32" spans="1:13" ht="14.5" customHeight="1" x14ac:dyDescent="0.25">
      <c r="A32" s="297"/>
      <c r="B32" s="298"/>
      <c r="C32" s="298"/>
      <c r="D32" s="299"/>
      <c r="E32" s="293"/>
      <c r="F32" s="293"/>
      <c r="G32" s="293"/>
      <c r="H32" s="293"/>
      <c r="I32" s="293"/>
      <c r="J32" s="293"/>
      <c r="K32" s="293"/>
      <c r="L32" s="293"/>
      <c r="M32" s="293"/>
    </row>
    <row r="33" spans="1:13" ht="14.5" customHeight="1" x14ac:dyDescent="0.25">
      <c r="A33" s="300"/>
      <c r="B33" s="301"/>
      <c r="C33" s="301"/>
      <c r="D33" s="302"/>
      <c r="E33" s="293"/>
      <c r="F33" s="293"/>
      <c r="G33" s="293"/>
      <c r="H33" s="293"/>
      <c r="I33" s="293"/>
      <c r="J33" s="293"/>
      <c r="K33" s="293"/>
      <c r="L33" s="293"/>
      <c r="M33" s="293"/>
    </row>
    <row r="34" spans="1:13" ht="6" customHeight="1" x14ac:dyDescent="0.25"/>
    <row r="35" spans="1:13" ht="6" customHeight="1" x14ac:dyDescent="0.25"/>
    <row r="36" spans="1:13" ht="14.5" customHeight="1" x14ac:dyDescent="0.25">
      <c r="A36" s="294" t="s">
        <v>2364</v>
      </c>
      <c r="B36" s="295"/>
      <c r="C36" s="295"/>
      <c r="D36" s="296"/>
      <c r="E36" s="293"/>
      <c r="F36" s="293"/>
      <c r="G36" s="293"/>
      <c r="H36" s="293"/>
      <c r="I36" s="293"/>
      <c r="J36" s="293"/>
      <c r="K36" s="293"/>
      <c r="L36" s="293"/>
      <c r="M36" s="293"/>
    </row>
    <row r="37" spans="1:13" ht="14.5" customHeight="1" x14ac:dyDescent="0.25">
      <c r="A37" s="297"/>
      <c r="B37" s="298"/>
      <c r="C37" s="298"/>
      <c r="D37" s="299"/>
      <c r="E37" s="293"/>
      <c r="F37" s="293"/>
      <c r="G37" s="293"/>
      <c r="H37" s="293"/>
      <c r="I37" s="293"/>
      <c r="J37" s="293"/>
      <c r="K37" s="293"/>
      <c r="L37" s="293"/>
      <c r="M37" s="293"/>
    </row>
    <row r="38" spans="1:13" ht="14.5" customHeight="1" x14ac:dyDescent="0.25">
      <c r="A38" s="297"/>
      <c r="B38" s="298"/>
      <c r="C38" s="298"/>
      <c r="D38" s="299"/>
      <c r="E38" s="293"/>
      <c r="F38" s="293"/>
      <c r="G38" s="293"/>
      <c r="H38" s="293"/>
      <c r="I38" s="293"/>
      <c r="J38" s="293"/>
      <c r="K38" s="293"/>
      <c r="L38" s="293"/>
      <c r="M38" s="293"/>
    </row>
    <row r="39" spans="1:13" ht="14.5" customHeight="1" x14ac:dyDescent="0.25">
      <c r="A39" s="297"/>
      <c r="B39" s="298"/>
      <c r="C39" s="298"/>
      <c r="D39" s="299"/>
      <c r="E39" s="293"/>
      <c r="F39" s="293"/>
      <c r="G39" s="293"/>
      <c r="H39" s="293"/>
      <c r="I39" s="293"/>
      <c r="J39" s="293"/>
      <c r="K39" s="293"/>
      <c r="L39" s="293"/>
      <c r="M39" s="293"/>
    </row>
    <row r="40" spans="1:13" ht="14.5" customHeight="1" x14ac:dyDescent="0.25">
      <c r="A40" s="297"/>
      <c r="B40" s="298"/>
      <c r="C40" s="298"/>
      <c r="D40" s="299"/>
      <c r="E40" s="293"/>
      <c r="F40" s="293"/>
      <c r="G40" s="293"/>
      <c r="H40" s="293"/>
      <c r="I40" s="293"/>
      <c r="J40" s="293"/>
      <c r="K40" s="293"/>
      <c r="L40" s="293"/>
      <c r="M40" s="293"/>
    </row>
    <row r="41" spans="1:13" ht="14.5" customHeight="1" x14ac:dyDescent="0.25">
      <c r="A41" s="297"/>
      <c r="B41" s="298"/>
      <c r="C41" s="298"/>
      <c r="D41" s="299"/>
      <c r="E41" s="293"/>
      <c r="F41" s="293"/>
      <c r="G41" s="293"/>
      <c r="H41" s="293"/>
      <c r="I41" s="293"/>
      <c r="J41" s="293"/>
      <c r="K41" s="293"/>
      <c r="L41" s="293"/>
      <c r="M41" s="293"/>
    </row>
    <row r="42" spans="1:13" ht="14.5" customHeight="1" x14ac:dyDescent="0.25">
      <c r="A42" s="297"/>
      <c r="B42" s="298"/>
      <c r="C42" s="298"/>
      <c r="D42" s="299"/>
      <c r="E42" s="293"/>
      <c r="F42" s="293"/>
      <c r="G42" s="293"/>
      <c r="H42" s="293"/>
      <c r="I42" s="293"/>
      <c r="J42" s="293"/>
      <c r="K42" s="293"/>
      <c r="L42" s="293"/>
      <c r="M42" s="293"/>
    </row>
    <row r="43" spans="1:13" ht="14.5" customHeight="1" x14ac:dyDescent="0.25">
      <c r="A43" s="297"/>
      <c r="B43" s="298"/>
      <c r="C43" s="298"/>
      <c r="D43" s="299"/>
      <c r="E43" s="293"/>
      <c r="F43" s="293"/>
      <c r="G43" s="293"/>
      <c r="H43" s="293"/>
      <c r="I43" s="293"/>
      <c r="J43" s="293"/>
      <c r="K43" s="293"/>
      <c r="L43" s="293"/>
      <c r="M43" s="293"/>
    </row>
    <row r="44" spans="1:13" ht="14.5" customHeight="1" x14ac:dyDescent="0.25">
      <c r="A44" s="297"/>
      <c r="B44" s="298"/>
      <c r="C44" s="298"/>
      <c r="D44" s="299"/>
      <c r="E44" s="293"/>
      <c r="F44" s="293"/>
      <c r="G44" s="293"/>
      <c r="H44" s="293"/>
      <c r="I44" s="293"/>
      <c r="J44" s="293"/>
      <c r="K44" s="293"/>
      <c r="L44" s="293"/>
      <c r="M44" s="293"/>
    </row>
    <row r="45" spans="1:13" ht="14.5" customHeight="1" x14ac:dyDescent="0.25">
      <c r="A45" s="297"/>
      <c r="B45" s="298"/>
      <c r="C45" s="298"/>
      <c r="D45" s="299"/>
      <c r="E45" s="293"/>
      <c r="F45" s="293"/>
      <c r="G45" s="293"/>
      <c r="H45" s="293"/>
      <c r="I45" s="293"/>
      <c r="J45" s="293"/>
      <c r="K45" s="293"/>
      <c r="L45" s="293"/>
      <c r="M45" s="293"/>
    </row>
    <row r="46" spans="1:13" ht="14.5" customHeight="1" x14ac:dyDescent="0.25">
      <c r="A46" s="300"/>
      <c r="B46" s="301"/>
      <c r="C46" s="301"/>
      <c r="D46" s="302"/>
      <c r="E46" s="293"/>
      <c r="F46" s="293"/>
      <c r="G46" s="293"/>
      <c r="H46" s="293"/>
      <c r="I46" s="293"/>
      <c r="J46" s="293"/>
      <c r="K46" s="293"/>
      <c r="L46" s="293"/>
      <c r="M46" s="293"/>
    </row>
    <row r="47" spans="1:13" ht="6" customHeight="1" x14ac:dyDescent="0.25"/>
    <row r="48" spans="1:13" ht="6" customHeight="1" x14ac:dyDescent="0.25"/>
    <row r="49" spans="1:13" ht="14.5" customHeight="1" x14ac:dyDescent="0.25">
      <c r="A49" s="294" t="s">
        <v>2365</v>
      </c>
      <c r="B49" s="295"/>
      <c r="C49" s="295"/>
      <c r="D49" s="296"/>
      <c r="E49" s="293"/>
      <c r="F49" s="293"/>
      <c r="G49" s="293"/>
      <c r="H49" s="293"/>
      <c r="I49" s="293"/>
      <c r="J49" s="293"/>
      <c r="K49" s="293"/>
      <c r="L49" s="293"/>
      <c r="M49" s="293"/>
    </row>
    <row r="50" spans="1:13" ht="14.5" customHeight="1" x14ac:dyDescent="0.25">
      <c r="A50" s="297"/>
      <c r="B50" s="298"/>
      <c r="C50" s="298"/>
      <c r="D50" s="299"/>
      <c r="E50" s="293"/>
      <c r="F50" s="293"/>
      <c r="G50" s="293"/>
      <c r="H50" s="293"/>
      <c r="I50" s="293"/>
      <c r="J50" s="293"/>
      <c r="K50" s="293"/>
      <c r="L50" s="293"/>
      <c r="M50" s="293"/>
    </row>
    <row r="51" spans="1:13" ht="14.5" customHeight="1" x14ac:dyDescent="0.25">
      <c r="A51" s="297"/>
      <c r="B51" s="298"/>
      <c r="C51" s="298"/>
      <c r="D51" s="299"/>
      <c r="E51" s="293"/>
      <c r="F51" s="293"/>
      <c r="G51" s="293"/>
      <c r="H51" s="293"/>
      <c r="I51" s="293"/>
      <c r="J51" s="293"/>
      <c r="K51" s="293"/>
      <c r="L51" s="293"/>
      <c r="M51" s="293"/>
    </row>
    <row r="52" spans="1:13" ht="14.5" customHeight="1" x14ac:dyDescent="0.25">
      <c r="A52" s="297"/>
      <c r="B52" s="298"/>
      <c r="C52" s="298"/>
      <c r="D52" s="299"/>
      <c r="E52" s="293"/>
      <c r="F52" s="293"/>
      <c r="G52" s="293"/>
      <c r="H52" s="293"/>
      <c r="I52" s="293"/>
      <c r="J52" s="293"/>
      <c r="K52" s="293"/>
      <c r="L52" s="293"/>
      <c r="M52" s="293"/>
    </row>
    <row r="53" spans="1:13" ht="14.5" customHeight="1" x14ac:dyDescent="0.25">
      <c r="A53" s="297"/>
      <c r="B53" s="298"/>
      <c r="C53" s="298"/>
      <c r="D53" s="299"/>
      <c r="E53" s="293"/>
      <c r="F53" s="293"/>
      <c r="G53" s="293"/>
      <c r="H53" s="293"/>
      <c r="I53" s="293"/>
      <c r="J53" s="293"/>
      <c r="K53" s="293"/>
      <c r="L53" s="293"/>
      <c r="M53" s="293"/>
    </row>
    <row r="54" spans="1:13" ht="14.5" customHeight="1" x14ac:dyDescent="0.25">
      <c r="A54" s="297"/>
      <c r="B54" s="298"/>
      <c r="C54" s="298"/>
      <c r="D54" s="299"/>
      <c r="E54" s="293"/>
      <c r="F54" s="293"/>
      <c r="G54" s="293"/>
      <c r="H54" s="293"/>
      <c r="I54" s="293"/>
      <c r="J54" s="293"/>
      <c r="K54" s="293"/>
      <c r="L54" s="293"/>
      <c r="M54" s="293"/>
    </row>
    <row r="55" spans="1:13" ht="14.5" customHeight="1" x14ac:dyDescent="0.25">
      <c r="A55" s="297"/>
      <c r="B55" s="298"/>
      <c r="C55" s="298"/>
      <c r="D55" s="299"/>
      <c r="E55" s="293"/>
      <c r="F55" s="293"/>
      <c r="G55" s="293"/>
      <c r="H55" s="293"/>
      <c r="I55" s="293"/>
      <c r="J55" s="293"/>
      <c r="K55" s="293"/>
      <c r="L55" s="293"/>
      <c r="M55" s="293"/>
    </row>
    <row r="56" spans="1:13" ht="14.5" customHeight="1" x14ac:dyDescent="0.25">
      <c r="A56" s="297"/>
      <c r="B56" s="298"/>
      <c r="C56" s="298"/>
      <c r="D56" s="299"/>
      <c r="E56" s="293"/>
      <c r="F56" s="293"/>
      <c r="G56" s="293"/>
      <c r="H56" s="293"/>
      <c r="I56" s="293"/>
      <c r="J56" s="293"/>
      <c r="K56" s="293"/>
      <c r="L56" s="293"/>
      <c r="M56" s="293"/>
    </row>
    <row r="57" spans="1:13" ht="14.5" customHeight="1" x14ac:dyDescent="0.25">
      <c r="A57" s="297"/>
      <c r="B57" s="298"/>
      <c r="C57" s="298"/>
      <c r="D57" s="299"/>
      <c r="E57" s="293"/>
      <c r="F57" s="293"/>
      <c r="G57" s="293"/>
      <c r="H57" s="293"/>
      <c r="I57" s="293"/>
      <c r="J57" s="293"/>
      <c r="K57" s="293"/>
      <c r="L57" s="293"/>
      <c r="M57" s="293"/>
    </row>
    <row r="58" spans="1:13" ht="14.5" customHeight="1" x14ac:dyDescent="0.25">
      <c r="A58" s="297"/>
      <c r="B58" s="298"/>
      <c r="C58" s="298"/>
      <c r="D58" s="299"/>
      <c r="E58" s="293"/>
      <c r="F58" s="293"/>
      <c r="G58" s="293"/>
      <c r="H58" s="293"/>
      <c r="I58" s="293"/>
      <c r="J58" s="293"/>
      <c r="K58" s="293"/>
      <c r="L58" s="293"/>
      <c r="M58" s="293"/>
    </row>
    <row r="59" spans="1:13" ht="14.5" customHeight="1" x14ac:dyDescent="0.25">
      <c r="A59" s="300"/>
      <c r="B59" s="301"/>
      <c r="C59" s="301"/>
      <c r="D59" s="302"/>
      <c r="E59" s="293"/>
      <c r="F59" s="293"/>
      <c r="G59" s="293"/>
      <c r="H59" s="293"/>
      <c r="I59" s="293"/>
      <c r="J59" s="293"/>
      <c r="K59" s="293"/>
      <c r="L59" s="293"/>
      <c r="M59" s="293"/>
    </row>
    <row r="60" spans="1:13" ht="6" customHeight="1" x14ac:dyDescent="0.25"/>
    <row r="61" spans="1:13" ht="6" customHeight="1" x14ac:dyDescent="0.25"/>
    <row r="62" spans="1:13" x14ac:dyDescent="0.25">
      <c r="A62" s="294" t="s">
        <v>2366</v>
      </c>
      <c r="B62" s="295"/>
      <c r="C62" s="295"/>
      <c r="D62" s="296"/>
      <c r="E62" s="293"/>
      <c r="F62" s="293"/>
      <c r="G62" s="293"/>
      <c r="H62" s="293"/>
      <c r="I62" s="293"/>
      <c r="J62" s="293"/>
      <c r="K62" s="293"/>
      <c r="L62" s="293"/>
      <c r="M62" s="293"/>
    </row>
    <row r="63" spans="1:13" x14ac:dyDescent="0.25">
      <c r="A63" s="297"/>
      <c r="B63" s="298"/>
      <c r="C63" s="298"/>
      <c r="D63" s="299"/>
      <c r="E63" s="293"/>
      <c r="F63" s="293"/>
      <c r="G63" s="293"/>
      <c r="H63" s="293"/>
      <c r="I63" s="293"/>
      <c r="J63" s="293"/>
      <c r="K63" s="293"/>
      <c r="L63" s="293"/>
      <c r="M63" s="293"/>
    </row>
    <row r="64" spans="1:13" x14ac:dyDescent="0.25">
      <c r="A64" s="297"/>
      <c r="B64" s="298"/>
      <c r="C64" s="298"/>
      <c r="D64" s="299"/>
      <c r="E64" s="293"/>
      <c r="F64" s="293"/>
      <c r="G64" s="293"/>
      <c r="H64" s="293"/>
      <c r="I64" s="293"/>
      <c r="J64" s="293"/>
      <c r="K64" s="293"/>
      <c r="L64" s="293"/>
      <c r="M64" s="293"/>
    </row>
    <row r="65" spans="1:13" x14ac:dyDescent="0.25">
      <c r="A65" s="297"/>
      <c r="B65" s="298"/>
      <c r="C65" s="298"/>
      <c r="D65" s="299"/>
      <c r="E65" s="293"/>
      <c r="F65" s="293"/>
      <c r="G65" s="293"/>
      <c r="H65" s="293"/>
      <c r="I65" s="293"/>
      <c r="J65" s="293"/>
      <c r="K65" s="293"/>
      <c r="L65" s="293"/>
      <c r="M65" s="293"/>
    </row>
    <row r="66" spans="1:13" x14ac:dyDescent="0.25">
      <c r="A66" s="297"/>
      <c r="B66" s="298"/>
      <c r="C66" s="298"/>
      <c r="D66" s="299"/>
      <c r="E66" s="293"/>
      <c r="F66" s="293"/>
      <c r="G66" s="293"/>
      <c r="H66" s="293"/>
      <c r="I66" s="293"/>
      <c r="J66" s="293"/>
      <c r="K66" s="293"/>
      <c r="L66" s="293"/>
      <c r="M66" s="293"/>
    </row>
    <row r="67" spans="1:13" x14ac:dyDescent="0.25">
      <c r="A67" s="297"/>
      <c r="B67" s="298"/>
      <c r="C67" s="298"/>
      <c r="D67" s="299"/>
      <c r="E67" s="293"/>
      <c r="F67" s="293"/>
      <c r="G67" s="293"/>
      <c r="H67" s="293"/>
      <c r="I67" s="293"/>
      <c r="J67" s="293"/>
      <c r="K67" s="293"/>
      <c r="L67" s="293"/>
      <c r="M67" s="293"/>
    </row>
    <row r="68" spans="1:13" x14ac:dyDescent="0.25">
      <c r="A68" s="297"/>
      <c r="B68" s="298"/>
      <c r="C68" s="298"/>
      <c r="D68" s="299"/>
      <c r="E68" s="293"/>
      <c r="F68" s="293"/>
      <c r="G68" s="293"/>
      <c r="H68" s="293"/>
      <c r="I68" s="293"/>
      <c r="J68" s="293"/>
      <c r="K68" s="293"/>
      <c r="L68" s="293"/>
      <c r="M68" s="293"/>
    </row>
    <row r="69" spans="1:13" x14ac:dyDescent="0.25">
      <c r="A69" s="297"/>
      <c r="B69" s="298"/>
      <c r="C69" s="298"/>
      <c r="D69" s="299"/>
      <c r="E69" s="293"/>
      <c r="F69" s="293"/>
      <c r="G69" s="293"/>
      <c r="H69" s="293"/>
      <c r="I69" s="293"/>
      <c r="J69" s="293"/>
      <c r="K69" s="293"/>
      <c r="L69" s="293"/>
      <c r="M69" s="293"/>
    </row>
    <row r="70" spans="1:13" x14ac:dyDescent="0.25">
      <c r="A70" s="297"/>
      <c r="B70" s="298"/>
      <c r="C70" s="298"/>
      <c r="D70" s="299"/>
      <c r="E70" s="293"/>
      <c r="F70" s="293"/>
      <c r="G70" s="293"/>
      <c r="H70" s="293"/>
      <c r="I70" s="293"/>
      <c r="J70" s="293"/>
      <c r="K70" s="293"/>
      <c r="L70" s="293"/>
      <c r="M70" s="293"/>
    </row>
    <row r="71" spans="1:13" x14ac:dyDescent="0.25">
      <c r="A71" s="297"/>
      <c r="B71" s="298"/>
      <c r="C71" s="298"/>
      <c r="D71" s="299"/>
      <c r="E71" s="293"/>
      <c r="F71" s="293"/>
      <c r="G71" s="293"/>
      <c r="H71" s="293"/>
      <c r="I71" s="293"/>
      <c r="J71" s="293"/>
      <c r="K71" s="293"/>
      <c r="L71" s="293"/>
      <c r="M71" s="293"/>
    </row>
    <row r="72" spans="1:13" x14ac:dyDescent="0.25">
      <c r="A72" s="300"/>
      <c r="B72" s="301"/>
      <c r="C72" s="301"/>
      <c r="D72" s="302"/>
      <c r="E72" s="293"/>
      <c r="F72" s="293"/>
      <c r="G72" s="293"/>
      <c r="H72" s="293"/>
      <c r="I72" s="293"/>
      <c r="J72" s="293"/>
      <c r="K72" s="293"/>
      <c r="L72" s="293"/>
      <c r="M72" s="293"/>
    </row>
    <row r="74" spans="1:13" x14ac:dyDescent="0.25">
      <c r="A74" s="294" t="s">
        <v>2367</v>
      </c>
      <c r="B74" s="295"/>
      <c r="C74" s="295"/>
      <c r="D74" s="296"/>
      <c r="E74" s="293"/>
      <c r="F74" s="293"/>
      <c r="G74" s="293"/>
      <c r="H74" s="293"/>
      <c r="I74" s="293"/>
      <c r="J74" s="293"/>
      <c r="K74" s="293"/>
      <c r="L74" s="293"/>
      <c r="M74" s="293"/>
    </row>
    <row r="75" spans="1:13" x14ac:dyDescent="0.25">
      <c r="A75" s="297"/>
      <c r="B75" s="298"/>
      <c r="C75" s="298"/>
      <c r="D75" s="299"/>
      <c r="E75" s="293"/>
      <c r="F75" s="293"/>
      <c r="G75" s="293"/>
      <c r="H75" s="293"/>
      <c r="I75" s="293"/>
      <c r="J75" s="293"/>
      <c r="K75" s="293"/>
      <c r="L75" s="293"/>
      <c r="M75" s="293"/>
    </row>
    <row r="76" spans="1:13" x14ac:dyDescent="0.25">
      <c r="A76" s="297"/>
      <c r="B76" s="298"/>
      <c r="C76" s="298"/>
      <c r="D76" s="299"/>
      <c r="E76" s="293"/>
      <c r="F76" s="293"/>
      <c r="G76" s="293"/>
      <c r="H76" s="293"/>
      <c r="I76" s="293"/>
      <c r="J76" s="293"/>
      <c r="K76" s="293"/>
      <c r="L76" s="293"/>
      <c r="M76" s="293"/>
    </row>
    <row r="77" spans="1:13" x14ac:dyDescent="0.25">
      <c r="A77" s="297"/>
      <c r="B77" s="298"/>
      <c r="C77" s="298"/>
      <c r="D77" s="299"/>
      <c r="E77" s="293"/>
      <c r="F77" s="293"/>
      <c r="G77" s="293"/>
      <c r="H77" s="293"/>
      <c r="I77" s="293"/>
      <c r="J77" s="293"/>
      <c r="K77" s="293"/>
      <c r="L77" s="293"/>
      <c r="M77" s="293"/>
    </row>
    <row r="78" spans="1:13" x14ac:dyDescent="0.25">
      <c r="A78" s="297"/>
      <c r="B78" s="298"/>
      <c r="C78" s="298"/>
      <c r="D78" s="299"/>
      <c r="E78" s="293"/>
      <c r="F78" s="293"/>
      <c r="G78" s="293"/>
      <c r="H78" s="293"/>
      <c r="I78" s="293"/>
      <c r="J78" s="293"/>
      <c r="K78" s="293"/>
      <c r="L78" s="293"/>
      <c r="M78" s="293"/>
    </row>
    <row r="79" spans="1:13" x14ac:dyDescent="0.25">
      <c r="A79" s="297"/>
      <c r="B79" s="298"/>
      <c r="C79" s="298"/>
      <c r="D79" s="299"/>
      <c r="E79" s="293"/>
      <c r="F79" s="293"/>
      <c r="G79" s="293"/>
      <c r="H79" s="293"/>
      <c r="I79" s="293"/>
      <c r="J79" s="293"/>
      <c r="K79" s="293"/>
      <c r="L79" s="293"/>
      <c r="M79" s="293"/>
    </row>
    <row r="80" spans="1:13" x14ac:dyDescent="0.25">
      <c r="A80" s="297"/>
      <c r="B80" s="298"/>
      <c r="C80" s="298"/>
      <c r="D80" s="299"/>
      <c r="E80" s="293"/>
      <c r="F80" s="293"/>
      <c r="G80" s="293"/>
      <c r="H80" s="293"/>
      <c r="I80" s="293"/>
      <c r="J80" s="293"/>
      <c r="K80" s="293"/>
      <c r="L80" s="293"/>
      <c r="M80" s="293"/>
    </row>
    <row r="81" spans="1:13" x14ac:dyDescent="0.25">
      <c r="A81" s="297"/>
      <c r="B81" s="298"/>
      <c r="C81" s="298"/>
      <c r="D81" s="299"/>
      <c r="E81" s="293"/>
      <c r="F81" s="293"/>
      <c r="G81" s="293"/>
      <c r="H81" s="293"/>
      <c r="I81" s="293"/>
      <c r="J81" s="293"/>
      <c r="K81" s="293"/>
      <c r="L81" s="293"/>
      <c r="M81" s="293"/>
    </row>
    <row r="82" spans="1:13" x14ac:dyDescent="0.25">
      <c r="A82" s="297"/>
      <c r="B82" s="298"/>
      <c r="C82" s="298"/>
      <c r="D82" s="299"/>
      <c r="E82" s="293"/>
      <c r="F82" s="293"/>
      <c r="G82" s="293"/>
      <c r="H82" s="293"/>
      <c r="I82" s="293"/>
      <c r="J82" s="293"/>
      <c r="K82" s="293"/>
      <c r="L82" s="293"/>
      <c r="M82" s="293"/>
    </row>
    <row r="83" spans="1:13" x14ac:dyDescent="0.25">
      <c r="A83" s="297"/>
      <c r="B83" s="298"/>
      <c r="C83" s="298"/>
      <c r="D83" s="299"/>
      <c r="E83" s="293"/>
      <c r="F83" s="293"/>
      <c r="G83" s="293"/>
      <c r="H83" s="293"/>
      <c r="I83" s="293"/>
      <c r="J83" s="293"/>
      <c r="K83" s="293"/>
      <c r="L83" s="293"/>
      <c r="M83" s="293"/>
    </row>
    <row r="84" spans="1:13" x14ac:dyDescent="0.25">
      <c r="A84" s="300"/>
      <c r="B84" s="301"/>
      <c r="C84" s="301"/>
      <c r="D84" s="302"/>
      <c r="E84" s="293"/>
      <c r="F84" s="293"/>
      <c r="G84" s="293"/>
      <c r="H84" s="293"/>
      <c r="I84" s="293"/>
      <c r="J84" s="293"/>
      <c r="K84" s="293"/>
      <c r="L84" s="293"/>
      <c r="M84" s="293"/>
    </row>
    <row r="86" spans="1:13" x14ac:dyDescent="0.25">
      <c r="A86" s="294" t="s">
        <v>2800</v>
      </c>
      <c r="B86" s="295"/>
      <c r="C86" s="295"/>
      <c r="D86" s="296"/>
      <c r="E86" s="293"/>
      <c r="F86" s="293"/>
      <c r="G86" s="293"/>
      <c r="H86" s="293"/>
      <c r="I86" s="293"/>
      <c r="J86" s="293"/>
      <c r="K86" s="293"/>
      <c r="L86" s="293"/>
      <c r="M86" s="293"/>
    </row>
    <row r="87" spans="1:13" x14ac:dyDescent="0.25">
      <c r="A87" s="297"/>
      <c r="B87" s="298"/>
      <c r="C87" s="298"/>
      <c r="D87" s="299"/>
      <c r="E87" s="293"/>
      <c r="F87" s="293"/>
      <c r="G87" s="293"/>
      <c r="H87" s="293"/>
      <c r="I87" s="293"/>
      <c r="J87" s="293"/>
      <c r="K87" s="293"/>
      <c r="L87" s="293"/>
      <c r="M87" s="293"/>
    </row>
    <row r="88" spans="1:13" x14ac:dyDescent="0.25">
      <c r="A88" s="297"/>
      <c r="B88" s="298"/>
      <c r="C88" s="298"/>
      <c r="D88" s="299"/>
      <c r="E88" s="293"/>
      <c r="F88" s="293"/>
      <c r="G88" s="293"/>
      <c r="H88" s="293"/>
      <c r="I88" s="293"/>
      <c r="J88" s="293"/>
      <c r="K88" s="293"/>
      <c r="L88" s="293"/>
      <c r="M88" s="293"/>
    </row>
    <row r="89" spans="1:13" x14ac:dyDescent="0.25">
      <c r="A89" s="297"/>
      <c r="B89" s="298"/>
      <c r="C89" s="298"/>
      <c r="D89" s="299"/>
      <c r="E89" s="293"/>
      <c r="F89" s="293"/>
      <c r="G89" s="293"/>
      <c r="H89" s="293"/>
      <c r="I89" s="293"/>
      <c r="J89" s="293"/>
      <c r="K89" s="293"/>
      <c r="L89" s="293"/>
      <c r="M89" s="293"/>
    </row>
    <row r="90" spans="1:13" x14ac:dyDescent="0.25">
      <c r="A90" s="297"/>
      <c r="B90" s="298"/>
      <c r="C90" s="298"/>
      <c r="D90" s="299"/>
      <c r="E90" s="293"/>
      <c r="F90" s="293"/>
      <c r="G90" s="293"/>
      <c r="H90" s="293"/>
      <c r="I90" s="293"/>
      <c r="J90" s="293"/>
      <c r="K90" s="293"/>
      <c r="L90" s="293"/>
      <c r="M90" s="293"/>
    </row>
    <row r="91" spans="1:13" x14ac:dyDescent="0.25">
      <c r="A91" s="297"/>
      <c r="B91" s="298"/>
      <c r="C91" s="298"/>
      <c r="D91" s="299"/>
      <c r="E91" s="293"/>
      <c r="F91" s="293"/>
      <c r="G91" s="293"/>
      <c r="H91" s="293"/>
      <c r="I91" s="293"/>
      <c r="J91" s="293"/>
      <c r="K91" s="293"/>
      <c r="L91" s="293"/>
      <c r="M91" s="293"/>
    </row>
    <row r="92" spans="1:13" x14ac:dyDescent="0.25">
      <c r="A92" s="297"/>
      <c r="B92" s="298"/>
      <c r="C92" s="298"/>
      <c r="D92" s="299"/>
      <c r="E92" s="293"/>
      <c r="F92" s="293"/>
      <c r="G92" s="293"/>
      <c r="H92" s="293"/>
      <c r="I92" s="293"/>
      <c r="J92" s="293"/>
      <c r="K92" s="293"/>
      <c r="L92" s="293"/>
      <c r="M92" s="293"/>
    </row>
    <row r="93" spans="1:13" x14ac:dyDescent="0.25">
      <c r="A93" s="297"/>
      <c r="B93" s="298"/>
      <c r="C93" s="298"/>
      <c r="D93" s="299"/>
      <c r="E93" s="293"/>
      <c r="F93" s="293"/>
      <c r="G93" s="293"/>
      <c r="H93" s="293"/>
      <c r="I93" s="293"/>
      <c r="J93" s="293"/>
      <c r="K93" s="293"/>
      <c r="L93" s="293"/>
      <c r="M93" s="293"/>
    </row>
    <row r="94" spans="1:13" x14ac:dyDescent="0.25">
      <c r="A94" s="297"/>
      <c r="B94" s="298"/>
      <c r="C94" s="298"/>
      <c r="D94" s="299"/>
      <c r="E94" s="293"/>
      <c r="F94" s="293"/>
      <c r="G94" s="293"/>
      <c r="H94" s="293"/>
      <c r="I94" s="293"/>
      <c r="J94" s="293"/>
      <c r="K94" s="293"/>
      <c r="L94" s="293"/>
      <c r="M94" s="293"/>
    </row>
    <row r="95" spans="1:13" x14ac:dyDescent="0.25">
      <c r="A95" s="297"/>
      <c r="B95" s="298"/>
      <c r="C95" s="298"/>
      <c r="D95" s="299"/>
      <c r="E95" s="293"/>
      <c r="F95" s="293"/>
      <c r="G95" s="293"/>
      <c r="H95" s="293"/>
      <c r="I95" s="293"/>
      <c r="J95" s="293"/>
      <c r="K95" s="293"/>
      <c r="L95" s="293"/>
      <c r="M95" s="293"/>
    </row>
    <row r="96" spans="1:13" x14ac:dyDescent="0.25">
      <c r="A96" s="300"/>
      <c r="B96" s="301"/>
      <c r="C96" s="301"/>
      <c r="D96" s="302"/>
      <c r="E96" s="293"/>
      <c r="F96" s="293"/>
      <c r="G96" s="293"/>
      <c r="H96" s="293"/>
      <c r="I96" s="293"/>
      <c r="J96" s="293"/>
      <c r="K96" s="293"/>
      <c r="L96" s="293"/>
      <c r="M96" s="293"/>
    </row>
  </sheetData>
  <sheetProtection algorithmName="SHA-512" hashValue="68ADCTe3EpKgw/4i2qJwhecnhoWijLPAYBu0prGVoAmSa0R7djvhfpSgJmHgS+G382gvXCqUhS5vfDYPBLvN7g==" saltValue="JZS+gUNGGnctHZ4hj0tjyQ==" spinCount="100000" sheet="1" formatCells="0" formatColumns="0" formatRows="0" insertRows="0"/>
  <mergeCells count="19">
    <mergeCell ref="B1:D1"/>
    <mergeCell ref="A49:D59"/>
    <mergeCell ref="E49:M59"/>
    <mergeCell ref="E36:M46"/>
    <mergeCell ref="E10:M20"/>
    <mergeCell ref="E23:M33"/>
    <mergeCell ref="B3:D3"/>
    <mergeCell ref="B4:D4"/>
    <mergeCell ref="A10:D20"/>
    <mergeCell ref="A23:D33"/>
    <mergeCell ref="A36:D46"/>
    <mergeCell ref="G2:K4"/>
    <mergeCell ref="A7:M7"/>
    <mergeCell ref="E62:M72"/>
    <mergeCell ref="A74:D84"/>
    <mergeCell ref="E74:M84"/>
    <mergeCell ref="A86:D96"/>
    <mergeCell ref="E86:M96"/>
    <mergeCell ref="A62:D72"/>
  </mergeCells>
  <pageMargins left="0.7" right="0.7" top="2" bottom="0.75" header="0.3" footer="0.3"/>
  <pageSetup scale="62" fitToHeight="2" orientation="portrait" r:id="rId1"/>
  <headerFooter scaleWithDoc="0">
    <oddHeader>&amp;C&amp;"Arial,Bold"&amp;G
&amp;
Behavioral Health DSIPT Report
Section &amp;A</oddHeader>
    <oddFooter>&amp;L&amp;"Arial,Regular"&amp;10BH DSIPT Report&amp;C&amp;"Arial,Regular"&amp;10Rev. v3 2022-04&amp;R&amp;"Arial,Regular"&amp;10&amp;P</oddFooter>
  </headerFooter>
  <rowBreaks count="1" manualBreakCount="1">
    <brk id="60" max="12"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865"/>
  </sheetPr>
  <dimension ref="A1:BM37"/>
  <sheetViews>
    <sheetView showGridLines="0" zoomScale="85" zoomScaleNormal="85" zoomScaleSheetLayoutView="70" zoomScalePageLayoutView="25" workbookViewId="0"/>
  </sheetViews>
  <sheetFormatPr defaultColWidth="9.1796875" defaultRowHeight="12.5" x14ac:dyDescent="0.25"/>
  <cols>
    <col min="1" max="1" width="3.1796875" style="119" customWidth="1"/>
    <col min="2" max="2" width="68.7265625" style="9" customWidth="1"/>
    <col min="3" max="3" width="14.7265625" style="9" customWidth="1"/>
    <col min="4" max="5" width="11.7265625" style="9" customWidth="1"/>
    <col min="6" max="6" width="14.7265625" style="9" customWidth="1"/>
    <col min="7" max="7" width="11.7265625" style="19" customWidth="1"/>
    <col min="8" max="8" width="11.7265625" style="9" customWidth="1"/>
    <col min="9" max="9" width="14.7265625" style="9" customWidth="1"/>
    <col min="10" max="11" width="11.7265625" style="9" customWidth="1"/>
    <col min="12" max="12" width="14.7265625" style="9" customWidth="1"/>
    <col min="13" max="14" width="11.7265625" style="9" customWidth="1"/>
    <col min="15" max="15" width="14.7265625" style="19" customWidth="1"/>
    <col min="16" max="17" width="11.7265625" style="19" customWidth="1"/>
    <col min="18" max="18" width="2.26953125" style="19" customWidth="1"/>
    <col min="19" max="19" width="14.7265625" style="9" customWidth="1"/>
    <col min="20" max="21" width="11.7265625" style="9" customWidth="1"/>
    <col min="22" max="22" width="14.7265625" style="9" customWidth="1"/>
    <col min="23" max="24" width="11.7265625" style="9" customWidth="1"/>
    <col min="25" max="25" width="14.7265625" style="9" customWidth="1"/>
    <col min="26" max="27" width="11.7265625" style="9" customWidth="1"/>
    <col min="28" max="28" width="14.7265625" style="9" customWidth="1"/>
    <col min="29" max="30" width="11.7265625" style="9" customWidth="1"/>
    <col min="31" max="31" width="14.7265625" style="9" customWidth="1"/>
    <col min="32" max="33" width="11.7265625" style="9" customWidth="1"/>
    <col min="34" max="34" width="2.26953125" style="19" customWidth="1"/>
    <col min="35" max="35" width="14.7265625" style="9" customWidth="1"/>
    <col min="36" max="37" width="11.7265625" style="9" customWidth="1"/>
    <col min="38" max="38" width="14.7265625" style="9" customWidth="1"/>
    <col min="39" max="40" width="11.7265625" style="9" customWidth="1"/>
    <col min="41" max="41" width="14.7265625" style="9" customWidth="1"/>
    <col min="42" max="43" width="11.7265625" style="9" customWidth="1"/>
    <col min="44" max="44" width="14.7265625" style="9" customWidth="1"/>
    <col min="45" max="46" width="11.7265625" style="9" customWidth="1"/>
    <col min="47" max="47" width="14.7265625" style="9" customWidth="1"/>
    <col min="48" max="49" width="11.7265625" style="9" customWidth="1"/>
    <col min="50" max="50" width="2.26953125" style="19" customWidth="1"/>
    <col min="51" max="51" width="14.7265625" style="9" customWidth="1"/>
    <col min="52" max="53" width="11.7265625" style="9" customWidth="1"/>
    <col min="54" max="54" width="14.7265625" style="9" customWidth="1"/>
    <col min="55" max="56" width="11.7265625" style="9" customWidth="1"/>
    <col min="57" max="57" width="14.7265625" style="9" customWidth="1"/>
    <col min="58" max="59" width="11.7265625" style="9" customWidth="1"/>
    <col min="60" max="60" width="14.7265625" style="9" customWidth="1"/>
    <col min="61" max="62" width="11.7265625" style="9" customWidth="1"/>
    <col min="63" max="63" width="14.7265625" style="9" customWidth="1"/>
    <col min="64" max="65" width="11.7265625" style="9" customWidth="1"/>
    <col min="66" max="16384" width="9.1796875" style="9"/>
  </cols>
  <sheetData>
    <row r="1" spans="1:65" ht="16" customHeight="1" x14ac:dyDescent="0.25">
      <c r="B1" s="163" t="s">
        <v>9</v>
      </c>
      <c r="C1" s="317">
        <f>'I. Analysis'!$B$1</f>
        <v>0</v>
      </c>
      <c r="D1" s="318"/>
      <c r="E1" s="319"/>
      <c r="S1" s="19"/>
      <c r="T1" s="19"/>
      <c r="AI1" s="19"/>
      <c r="AJ1" s="19"/>
      <c r="AY1" s="19"/>
      <c r="AZ1" s="19"/>
    </row>
    <row r="2" spans="1:65" ht="16" customHeight="1" x14ac:dyDescent="0.35">
      <c r="B2" s="163" t="s">
        <v>0</v>
      </c>
      <c r="C2" s="8">
        <f>'I. Analysis'!$B$2</f>
        <v>0</v>
      </c>
      <c r="D2" s="2" t="s">
        <v>8</v>
      </c>
      <c r="E2" s="8">
        <f>'I. Analysis'!$D$2</f>
        <v>0</v>
      </c>
      <c r="F2" s="11"/>
      <c r="G2" s="189"/>
      <c r="H2" s="189"/>
      <c r="I2" s="189"/>
      <c r="J2" s="189"/>
      <c r="S2" s="19"/>
      <c r="T2" s="19"/>
      <c r="U2" s="19"/>
      <c r="V2" s="19"/>
      <c r="W2" s="19"/>
      <c r="X2" s="19"/>
      <c r="Y2" s="19"/>
      <c r="Z2" s="19"/>
      <c r="AA2" s="19"/>
      <c r="AB2" s="19"/>
      <c r="AC2" s="19"/>
      <c r="AD2" s="19"/>
      <c r="AE2" s="19"/>
      <c r="AF2" s="19"/>
      <c r="AG2" s="19"/>
      <c r="AI2" s="19"/>
      <c r="AJ2" s="19"/>
      <c r="AK2" s="19"/>
      <c r="AL2" s="19"/>
      <c r="AM2" s="19"/>
      <c r="AN2" s="19"/>
      <c r="AO2" s="19"/>
      <c r="AP2" s="19"/>
      <c r="AQ2" s="19"/>
      <c r="AR2" s="19"/>
      <c r="AS2" s="19"/>
      <c r="AT2" s="19"/>
      <c r="AU2" s="19"/>
      <c r="AV2" s="19"/>
      <c r="AW2" s="19"/>
      <c r="AY2" s="19"/>
      <c r="AZ2" s="19"/>
      <c r="BA2" s="19"/>
      <c r="BB2" s="19"/>
      <c r="BC2" s="19"/>
      <c r="BD2" s="19"/>
      <c r="BE2" s="19"/>
      <c r="BF2" s="19"/>
      <c r="BG2" s="19"/>
      <c r="BH2" s="19"/>
      <c r="BI2" s="19"/>
      <c r="BJ2" s="19"/>
      <c r="BK2" s="19"/>
      <c r="BL2" s="19"/>
      <c r="BM2" s="19"/>
    </row>
    <row r="3" spans="1:65" ht="16" customHeight="1" x14ac:dyDescent="0.35">
      <c r="B3" s="163" t="s">
        <v>1</v>
      </c>
      <c r="C3" s="320">
        <f>'I. Analysis'!$B$3</f>
        <v>0</v>
      </c>
      <c r="D3" s="321"/>
      <c r="E3" s="322"/>
      <c r="F3" s="6"/>
      <c r="G3" s="189"/>
      <c r="H3" s="189"/>
      <c r="I3" s="189"/>
      <c r="J3" s="189"/>
      <c r="K3" s="23"/>
      <c r="L3" s="23"/>
      <c r="M3" s="23"/>
      <c r="N3" s="23"/>
      <c r="O3" s="23"/>
      <c r="P3" s="23"/>
      <c r="Q3" s="23"/>
      <c r="R3" s="23"/>
      <c r="S3" s="316"/>
      <c r="T3" s="316"/>
      <c r="U3" s="316"/>
      <c r="V3" s="316"/>
      <c r="W3" s="316"/>
      <c r="X3" s="316"/>
      <c r="Y3" s="316"/>
      <c r="Z3" s="316"/>
      <c r="AA3" s="316"/>
      <c r="AB3" s="316"/>
      <c r="AC3" s="316"/>
      <c r="AD3" s="316"/>
      <c r="AE3" s="316"/>
      <c r="AF3" s="316"/>
      <c r="AG3" s="316"/>
      <c r="AH3" s="23"/>
      <c r="AI3" s="316"/>
      <c r="AJ3" s="316"/>
      <c r="AK3" s="316"/>
      <c r="AL3" s="316"/>
      <c r="AM3" s="316"/>
      <c r="AN3" s="316"/>
      <c r="AO3" s="316"/>
      <c r="AP3" s="316"/>
      <c r="AQ3" s="316"/>
      <c r="AR3" s="316"/>
      <c r="AS3" s="316"/>
      <c r="AT3" s="316"/>
      <c r="AU3" s="316"/>
      <c r="AV3" s="316"/>
      <c r="AW3" s="316"/>
      <c r="AX3" s="23"/>
      <c r="AY3" s="316"/>
      <c r="AZ3" s="316"/>
      <c r="BA3" s="316"/>
      <c r="BB3" s="316"/>
      <c r="BC3" s="316"/>
      <c r="BD3" s="316"/>
      <c r="BE3" s="316"/>
      <c r="BF3" s="316"/>
      <c r="BG3" s="316"/>
      <c r="BH3" s="316"/>
      <c r="BI3" s="316"/>
      <c r="BJ3" s="316"/>
      <c r="BK3" s="316"/>
      <c r="BL3" s="316"/>
      <c r="BM3" s="316"/>
    </row>
    <row r="4" spans="1:65" ht="16" customHeight="1" x14ac:dyDescent="0.25">
      <c r="B4" s="163" t="s">
        <v>2</v>
      </c>
      <c r="C4" s="323">
        <f>'I. Analysis'!$B$4</f>
        <v>0</v>
      </c>
      <c r="D4" s="324"/>
      <c r="E4" s="325"/>
      <c r="F4" s="7"/>
      <c r="G4" s="22"/>
      <c r="H4" s="4"/>
      <c r="I4" s="4"/>
      <c r="S4" s="19"/>
      <c r="T4" s="19"/>
      <c r="U4" s="19"/>
      <c r="V4" s="19"/>
      <c r="W4" s="19"/>
      <c r="X4" s="19"/>
      <c r="Y4" s="19"/>
      <c r="Z4" s="19"/>
      <c r="AA4" s="19"/>
      <c r="AB4" s="19"/>
      <c r="AC4" s="19"/>
      <c r="AD4" s="19"/>
      <c r="AE4" s="19"/>
      <c r="AF4" s="19"/>
      <c r="AG4" s="19"/>
      <c r="AI4" s="19"/>
      <c r="AJ4" s="19"/>
      <c r="AK4" s="19"/>
      <c r="AL4" s="19"/>
      <c r="AM4" s="19"/>
      <c r="AN4" s="19"/>
      <c r="AO4" s="19"/>
      <c r="AP4" s="19"/>
      <c r="AQ4" s="19"/>
      <c r="AR4" s="19"/>
      <c r="AS4" s="19"/>
      <c r="AT4" s="19"/>
      <c r="AU4" s="19"/>
      <c r="AV4" s="19"/>
      <c r="AW4" s="19"/>
      <c r="AY4" s="19"/>
      <c r="AZ4" s="19"/>
      <c r="BA4" s="19"/>
      <c r="BB4" s="19"/>
      <c r="BC4" s="19"/>
      <c r="BD4" s="19"/>
      <c r="BE4" s="19"/>
      <c r="BF4" s="19"/>
      <c r="BG4" s="19"/>
      <c r="BH4" s="19"/>
      <c r="BI4" s="19"/>
      <c r="BJ4" s="19"/>
      <c r="BK4" s="19"/>
      <c r="BL4" s="19"/>
      <c r="BM4" s="19"/>
    </row>
    <row r="5" spans="1:65" ht="35.15" customHeight="1" x14ac:dyDescent="0.25">
      <c r="B5" s="162"/>
      <c r="D5" s="81"/>
      <c r="E5" s="81"/>
      <c r="F5" s="81"/>
      <c r="G5" s="81"/>
      <c r="H5" s="81"/>
      <c r="I5" s="81"/>
      <c r="J5" s="81"/>
    </row>
    <row r="6" spans="1:65" s="16" customFormat="1" ht="18" customHeight="1" x14ac:dyDescent="0.35">
      <c r="A6" s="119"/>
      <c r="C6" s="212" t="s">
        <v>2801</v>
      </c>
      <c r="D6" s="213"/>
      <c r="E6" s="213"/>
      <c r="F6" s="214" t="s">
        <v>2802</v>
      </c>
      <c r="G6" s="215"/>
      <c r="H6" s="216"/>
      <c r="I6" s="214" t="s">
        <v>2803</v>
      </c>
      <c r="J6" s="215"/>
      <c r="K6" s="216"/>
      <c r="L6" s="214" t="s">
        <v>2804</v>
      </c>
      <c r="M6" s="215"/>
      <c r="N6" s="217"/>
      <c r="O6" s="100"/>
      <c r="P6" s="100"/>
      <c r="Q6" s="100"/>
      <c r="R6" s="100"/>
      <c r="S6" s="212" t="s">
        <v>2805</v>
      </c>
      <c r="T6" s="213"/>
      <c r="U6" s="213"/>
      <c r="V6" s="214" t="s">
        <v>2806</v>
      </c>
      <c r="W6" s="215"/>
      <c r="X6" s="216"/>
      <c r="Y6" s="214" t="s">
        <v>2807</v>
      </c>
      <c r="Z6" s="215"/>
      <c r="AA6" s="216"/>
      <c r="AB6" s="214" t="s">
        <v>2808</v>
      </c>
      <c r="AC6" s="215"/>
      <c r="AD6" s="217"/>
      <c r="AE6" s="100"/>
      <c r="AF6" s="100"/>
      <c r="AG6" s="100"/>
      <c r="AH6" s="100"/>
      <c r="AI6" s="212" t="s">
        <v>2811</v>
      </c>
      <c r="AJ6" s="213"/>
      <c r="AK6" s="213"/>
      <c r="AL6" s="214" t="s">
        <v>2812</v>
      </c>
      <c r="AM6" s="215"/>
      <c r="AN6" s="216"/>
      <c r="AO6" s="214" t="s">
        <v>2813</v>
      </c>
      <c r="AP6" s="215"/>
      <c r="AQ6" s="216"/>
      <c r="AR6" s="214" t="s">
        <v>2814</v>
      </c>
      <c r="AS6" s="215"/>
      <c r="AT6" s="217"/>
      <c r="AU6" s="100"/>
      <c r="AV6" s="100"/>
      <c r="AW6" s="100"/>
      <c r="AX6" s="100"/>
      <c r="AY6" s="212" t="s">
        <v>2826</v>
      </c>
      <c r="AZ6" s="213"/>
      <c r="BA6" s="213"/>
      <c r="BB6" s="214" t="s">
        <v>2827</v>
      </c>
      <c r="BC6" s="215"/>
      <c r="BD6" s="216"/>
      <c r="BE6" s="214" t="s">
        <v>2828</v>
      </c>
      <c r="BF6" s="215"/>
      <c r="BG6" s="216"/>
      <c r="BH6" s="214" t="s">
        <v>2829</v>
      </c>
      <c r="BI6" s="215"/>
      <c r="BJ6" s="217"/>
      <c r="BK6" s="100"/>
      <c r="BL6" s="100"/>
      <c r="BM6" s="100"/>
    </row>
    <row r="7" spans="1:65" ht="46.75" customHeight="1" x14ac:dyDescent="0.25">
      <c r="B7" s="190" t="s">
        <v>11</v>
      </c>
      <c r="C7" s="198" t="s">
        <v>2841</v>
      </c>
      <c r="D7" s="199" t="s">
        <v>399</v>
      </c>
      <c r="E7" s="199" t="s">
        <v>405</v>
      </c>
      <c r="F7" s="199" t="s">
        <v>2842</v>
      </c>
      <c r="G7" s="199" t="s">
        <v>400</v>
      </c>
      <c r="H7" s="199" t="s">
        <v>406</v>
      </c>
      <c r="I7" s="199" t="s">
        <v>2843</v>
      </c>
      <c r="J7" s="199" t="s">
        <v>401</v>
      </c>
      <c r="K7" s="199" t="s">
        <v>407</v>
      </c>
      <c r="L7" s="199" t="s">
        <v>2844</v>
      </c>
      <c r="M7" s="199" t="s">
        <v>402</v>
      </c>
      <c r="N7" s="199" t="s">
        <v>408</v>
      </c>
      <c r="O7" s="218" t="s">
        <v>19</v>
      </c>
      <c r="P7" s="218" t="s">
        <v>404</v>
      </c>
      <c r="Q7" s="219" t="s">
        <v>409</v>
      </c>
      <c r="R7" s="191"/>
      <c r="S7" s="198" t="s">
        <v>2845</v>
      </c>
      <c r="T7" s="199" t="s">
        <v>421</v>
      </c>
      <c r="U7" s="199" t="s">
        <v>422</v>
      </c>
      <c r="V7" s="199" t="s">
        <v>2846</v>
      </c>
      <c r="W7" s="199" t="s">
        <v>423</v>
      </c>
      <c r="X7" s="199" t="s">
        <v>424</v>
      </c>
      <c r="Y7" s="199" t="s">
        <v>2847</v>
      </c>
      <c r="Z7" s="199" t="s">
        <v>425</v>
      </c>
      <c r="AA7" s="199" t="s">
        <v>426</v>
      </c>
      <c r="AB7" s="199" t="s">
        <v>2848</v>
      </c>
      <c r="AC7" s="199" t="s">
        <v>427</v>
      </c>
      <c r="AD7" s="199" t="s">
        <v>428</v>
      </c>
      <c r="AE7" s="218" t="s">
        <v>20</v>
      </c>
      <c r="AF7" s="218" t="s">
        <v>429</v>
      </c>
      <c r="AG7" s="219" t="s">
        <v>430</v>
      </c>
      <c r="AH7" s="191"/>
      <c r="AI7" s="198" t="s">
        <v>2849</v>
      </c>
      <c r="AJ7" s="199" t="s">
        <v>2815</v>
      </c>
      <c r="AK7" s="199" t="s">
        <v>2816</v>
      </c>
      <c r="AL7" s="199" t="s">
        <v>2850</v>
      </c>
      <c r="AM7" s="199" t="s">
        <v>2817</v>
      </c>
      <c r="AN7" s="199" t="s">
        <v>2818</v>
      </c>
      <c r="AO7" s="199" t="s">
        <v>2851</v>
      </c>
      <c r="AP7" s="199" t="s">
        <v>2819</v>
      </c>
      <c r="AQ7" s="199" t="s">
        <v>2820</v>
      </c>
      <c r="AR7" s="199" t="s">
        <v>2852</v>
      </c>
      <c r="AS7" s="199" t="s">
        <v>2821</v>
      </c>
      <c r="AT7" s="199" t="s">
        <v>2822</v>
      </c>
      <c r="AU7" s="218" t="s">
        <v>2823</v>
      </c>
      <c r="AV7" s="218" t="s">
        <v>2824</v>
      </c>
      <c r="AW7" s="219" t="s">
        <v>2825</v>
      </c>
      <c r="AX7" s="191"/>
      <c r="AY7" s="198" t="s">
        <v>2853</v>
      </c>
      <c r="AZ7" s="199" t="s">
        <v>2830</v>
      </c>
      <c r="BA7" s="199" t="s">
        <v>2831</v>
      </c>
      <c r="BB7" s="199" t="s">
        <v>2854</v>
      </c>
      <c r="BC7" s="199" t="s">
        <v>2832</v>
      </c>
      <c r="BD7" s="199" t="s">
        <v>2833</v>
      </c>
      <c r="BE7" s="199" t="s">
        <v>2855</v>
      </c>
      <c r="BF7" s="199" t="s">
        <v>2834</v>
      </c>
      <c r="BG7" s="199" t="s">
        <v>2835</v>
      </c>
      <c r="BH7" s="199" t="s">
        <v>2856</v>
      </c>
      <c r="BI7" s="199" t="s">
        <v>2836</v>
      </c>
      <c r="BJ7" s="199" t="s">
        <v>2837</v>
      </c>
      <c r="BK7" s="218" t="s">
        <v>2838</v>
      </c>
      <c r="BL7" s="218" t="s">
        <v>2839</v>
      </c>
      <c r="BM7" s="219" t="s">
        <v>2840</v>
      </c>
    </row>
    <row r="8" spans="1:65" s="16" customFormat="1" ht="18" customHeight="1" x14ac:dyDescent="0.35">
      <c r="A8" s="120"/>
      <c r="B8" s="161" t="s">
        <v>12</v>
      </c>
      <c r="C8" s="230"/>
      <c r="D8" s="220"/>
      <c r="E8" s="220"/>
      <c r="F8" s="220"/>
      <c r="G8" s="220"/>
      <c r="H8" s="220"/>
      <c r="I8" s="220"/>
      <c r="J8" s="220"/>
      <c r="K8" s="220"/>
      <c r="L8" s="220"/>
      <c r="M8" s="220"/>
      <c r="N8" s="221"/>
      <c r="O8" s="221"/>
      <c r="P8" s="221"/>
      <c r="Q8" s="168"/>
      <c r="R8" s="114"/>
      <c r="S8" s="230"/>
      <c r="T8" s="220"/>
      <c r="U8" s="220"/>
      <c r="V8" s="220"/>
      <c r="W8" s="220"/>
      <c r="X8" s="220"/>
      <c r="Y8" s="220"/>
      <c r="Z8" s="220"/>
      <c r="AA8" s="220"/>
      <c r="AB8" s="220"/>
      <c r="AC8" s="220"/>
      <c r="AD8" s="221"/>
      <c r="AE8" s="221"/>
      <c r="AF8" s="221"/>
      <c r="AG8" s="168"/>
      <c r="AH8" s="114"/>
      <c r="AI8" s="230"/>
      <c r="AJ8" s="220"/>
      <c r="AK8" s="220"/>
      <c r="AL8" s="220"/>
      <c r="AM8" s="220"/>
      <c r="AN8" s="220"/>
      <c r="AO8" s="220"/>
      <c r="AP8" s="220"/>
      <c r="AQ8" s="220"/>
      <c r="AR8" s="220"/>
      <c r="AS8" s="220"/>
      <c r="AT8" s="221"/>
      <c r="AU8" s="221"/>
      <c r="AV8" s="221"/>
      <c r="AW8" s="168"/>
      <c r="AX8" s="114"/>
      <c r="AY8" s="230"/>
      <c r="AZ8" s="220"/>
      <c r="BA8" s="220"/>
      <c r="BB8" s="220"/>
      <c r="BC8" s="220"/>
      <c r="BD8" s="220"/>
      <c r="BE8" s="220"/>
      <c r="BF8" s="220"/>
      <c r="BG8" s="220"/>
      <c r="BH8" s="220"/>
      <c r="BI8" s="220"/>
      <c r="BJ8" s="221"/>
      <c r="BK8" s="221"/>
      <c r="BL8" s="221"/>
      <c r="BM8" s="168"/>
    </row>
    <row r="9" spans="1:65" s="16" customFormat="1" ht="15" customHeight="1" x14ac:dyDescent="0.35">
      <c r="A9" s="117">
        <v>1</v>
      </c>
      <c r="B9" s="94" t="str">
        <f>'Instructions '!B44</f>
        <v>Total Unique Members</v>
      </c>
      <c r="C9" s="194"/>
      <c r="D9" s="98"/>
      <c r="E9" s="98"/>
      <c r="F9" s="194"/>
      <c r="G9" s="98"/>
      <c r="H9" s="98"/>
      <c r="I9" s="194"/>
      <c r="J9" s="98"/>
      <c r="K9" s="98"/>
      <c r="L9" s="194"/>
      <c r="M9" s="98"/>
      <c r="N9" s="98"/>
      <c r="O9" s="196"/>
      <c r="P9" s="98"/>
      <c r="Q9" s="98"/>
      <c r="R9" s="99"/>
      <c r="S9" s="194"/>
      <c r="T9" s="98"/>
      <c r="U9" s="98"/>
      <c r="V9" s="194"/>
      <c r="W9" s="98"/>
      <c r="X9" s="98"/>
      <c r="Y9" s="194"/>
      <c r="Z9" s="98"/>
      <c r="AA9" s="98"/>
      <c r="AB9" s="194"/>
      <c r="AC9" s="98"/>
      <c r="AD9" s="98"/>
      <c r="AE9" s="196"/>
      <c r="AF9" s="98"/>
      <c r="AG9" s="98"/>
      <c r="AH9" s="99"/>
      <c r="AI9" s="194"/>
      <c r="AJ9" s="98"/>
      <c r="AK9" s="98"/>
      <c r="AL9" s="194"/>
      <c r="AM9" s="98"/>
      <c r="AN9" s="98"/>
      <c r="AO9" s="194"/>
      <c r="AP9" s="98"/>
      <c r="AQ9" s="98"/>
      <c r="AR9" s="194"/>
      <c r="AS9" s="98"/>
      <c r="AT9" s="98"/>
      <c r="AU9" s="196"/>
      <c r="AV9" s="98"/>
      <c r="AW9" s="98"/>
      <c r="AX9" s="99"/>
      <c r="AY9" s="194"/>
      <c r="AZ9" s="98"/>
      <c r="BA9" s="98"/>
      <c r="BB9" s="194"/>
      <c r="BC9" s="98"/>
      <c r="BD9" s="98"/>
      <c r="BE9" s="194"/>
      <c r="BF9" s="98"/>
      <c r="BG9" s="98"/>
      <c r="BH9" s="194"/>
      <c r="BI9" s="98"/>
      <c r="BJ9" s="98"/>
      <c r="BK9" s="196"/>
      <c r="BL9" s="98"/>
      <c r="BM9" s="98"/>
    </row>
    <row r="10" spans="1:65" s="100" customFormat="1" ht="15" customHeight="1" x14ac:dyDescent="0.35">
      <c r="A10" s="117">
        <v>2</v>
      </c>
      <c r="B10" s="94" t="str">
        <f>'Instructions '!B45</f>
        <v>Total Member Months</v>
      </c>
      <c r="C10" s="194"/>
      <c r="D10" s="136"/>
      <c r="E10" s="107"/>
      <c r="F10" s="194"/>
      <c r="G10" s="107"/>
      <c r="H10" s="107"/>
      <c r="I10" s="194"/>
      <c r="J10" s="107"/>
      <c r="K10" s="107"/>
      <c r="L10" s="194"/>
      <c r="M10" s="107"/>
      <c r="N10" s="107"/>
      <c r="O10" s="102">
        <f>IFERROR(C10+F10+I10+L10,0)</f>
        <v>0</v>
      </c>
      <c r="P10" s="98"/>
      <c r="Q10" s="98"/>
      <c r="R10" s="99"/>
      <c r="S10" s="194"/>
      <c r="T10" s="136"/>
      <c r="U10" s="107"/>
      <c r="V10" s="194"/>
      <c r="W10" s="107"/>
      <c r="X10" s="107"/>
      <c r="Y10" s="194"/>
      <c r="Z10" s="107"/>
      <c r="AA10" s="107"/>
      <c r="AB10" s="194"/>
      <c r="AC10" s="107"/>
      <c r="AD10" s="107"/>
      <c r="AE10" s="102">
        <f>IFERROR(S10+V10+Y10+AB10,0)</f>
        <v>0</v>
      </c>
      <c r="AF10" s="98"/>
      <c r="AG10" s="98"/>
      <c r="AH10" s="99"/>
      <c r="AI10" s="194"/>
      <c r="AJ10" s="136"/>
      <c r="AK10" s="107"/>
      <c r="AL10" s="194"/>
      <c r="AM10" s="107"/>
      <c r="AN10" s="107"/>
      <c r="AO10" s="194"/>
      <c r="AP10" s="107"/>
      <c r="AQ10" s="107"/>
      <c r="AR10" s="194"/>
      <c r="AS10" s="107"/>
      <c r="AT10" s="107"/>
      <c r="AU10" s="102">
        <f>IFERROR(AI10+AL10+AO10+AR10,0)</f>
        <v>0</v>
      </c>
      <c r="AV10" s="98"/>
      <c r="AW10" s="98"/>
      <c r="AX10" s="99"/>
      <c r="AY10" s="194"/>
      <c r="AZ10" s="136"/>
      <c r="BA10" s="107"/>
      <c r="BB10" s="194"/>
      <c r="BC10" s="107"/>
      <c r="BD10" s="107"/>
      <c r="BE10" s="194"/>
      <c r="BF10" s="107"/>
      <c r="BG10" s="107"/>
      <c r="BH10" s="194"/>
      <c r="BI10" s="107"/>
      <c r="BJ10" s="107"/>
      <c r="BK10" s="102">
        <f>IFERROR(AY10+BB10+BE10+BH10,0)</f>
        <v>0</v>
      </c>
      <c r="BL10" s="98"/>
      <c r="BM10" s="98"/>
    </row>
    <row r="11" spans="1:65" s="100" customFormat="1" ht="28.4" customHeight="1" x14ac:dyDescent="0.35">
      <c r="A11" s="117">
        <v>3</v>
      </c>
      <c r="B11" s="94" t="str">
        <f>'Instructions '!B46</f>
        <v>Unique Members with an Outpatient Visit for BH Services Provided by a BH Practitioner</v>
      </c>
      <c r="C11" s="194"/>
      <c r="D11" s="102">
        <f>IFERROR(C11*1000/C10,0)</f>
        <v>0</v>
      </c>
      <c r="E11" s="98"/>
      <c r="F11" s="194"/>
      <c r="G11" s="102">
        <f>IFERROR(F11*1000/F10,0)</f>
        <v>0</v>
      </c>
      <c r="H11" s="98"/>
      <c r="I11" s="194"/>
      <c r="J11" s="102">
        <f>IFERROR(I11*1000/I10,0)</f>
        <v>0</v>
      </c>
      <c r="K11" s="98"/>
      <c r="L11" s="194"/>
      <c r="M11" s="102">
        <f>IFERROR(L11*1000/L10,0)</f>
        <v>0</v>
      </c>
      <c r="N11" s="98"/>
      <c r="O11" s="196"/>
      <c r="P11" s="102">
        <f>IFERROR(O11*1000/O10,0)</f>
        <v>0</v>
      </c>
      <c r="Q11" s="98"/>
      <c r="R11" s="99"/>
      <c r="S11" s="194"/>
      <c r="T11" s="102">
        <f>IFERROR(S11*1000/S10,0)</f>
        <v>0</v>
      </c>
      <c r="U11" s="98"/>
      <c r="V11" s="194"/>
      <c r="W11" s="102">
        <f>IFERROR(V11*1000/V10,0)</f>
        <v>0</v>
      </c>
      <c r="X11" s="98"/>
      <c r="Y11" s="194"/>
      <c r="Z11" s="102">
        <f>IFERROR(Y11*1000/Y10,0)</f>
        <v>0</v>
      </c>
      <c r="AA11" s="98"/>
      <c r="AB11" s="194"/>
      <c r="AC11" s="102">
        <f>IFERROR(AB11*1000/AB10,0)</f>
        <v>0</v>
      </c>
      <c r="AD11" s="98"/>
      <c r="AE11" s="196"/>
      <c r="AF11" s="102">
        <f>IFERROR(AE11*1000/AE10,0)</f>
        <v>0</v>
      </c>
      <c r="AG11" s="98"/>
      <c r="AH11" s="99"/>
      <c r="AI11" s="194"/>
      <c r="AJ11" s="102">
        <f>IFERROR(AI11*1000/AI10,0)</f>
        <v>0</v>
      </c>
      <c r="AK11" s="98"/>
      <c r="AL11" s="194"/>
      <c r="AM11" s="102">
        <f>IFERROR(AL11*1000/AL10,0)</f>
        <v>0</v>
      </c>
      <c r="AN11" s="98"/>
      <c r="AO11" s="194"/>
      <c r="AP11" s="102">
        <f>IFERROR(AO11*1000/AO10,0)</f>
        <v>0</v>
      </c>
      <c r="AQ11" s="98"/>
      <c r="AR11" s="194"/>
      <c r="AS11" s="102">
        <f>IFERROR(AR11*1000/AR10,0)</f>
        <v>0</v>
      </c>
      <c r="AT11" s="98"/>
      <c r="AU11" s="196"/>
      <c r="AV11" s="102">
        <f>IFERROR(AU11*1000/AU10,0)</f>
        <v>0</v>
      </c>
      <c r="AW11" s="98"/>
      <c r="AX11" s="99"/>
      <c r="AY11" s="194"/>
      <c r="AZ11" s="102">
        <f>IFERROR(AY11*1000/AY10,0)</f>
        <v>0</v>
      </c>
      <c r="BA11" s="98"/>
      <c r="BB11" s="194"/>
      <c r="BC11" s="102">
        <f>IFERROR(BB11*1000/BB10,0)</f>
        <v>0</v>
      </c>
      <c r="BD11" s="98"/>
      <c r="BE11" s="194"/>
      <c r="BF11" s="102">
        <f>IFERROR(BE11*1000/BE10,0)</f>
        <v>0</v>
      </c>
      <c r="BG11" s="98"/>
      <c r="BH11" s="194"/>
      <c r="BI11" s="102">
        <f>IFERROR(BH11*1000/BH10,0)</f>
        <v>0</v>
      </c>
      <c r="BJ11" s="98"/>
      <c r="BK11" s="196"/>
      <c r="BL11" s="102">
        <f>IFERROR(BK11*1000/BK10,0)</f>
        <v>0</v>
      </c>
      <c r="BM11" s="98"/>
    </row>
    <row r="12" spans="1:65" s="100" customFormat="1" ht="28.4" customHeight="1" x14ac:dyDescent="0.35">
      <c r="A12" s="117">
        <v>4</v>
      </c>
      <c r="B12" s="94" t="str">
        <f>'Instructions '!B47</f>
        <v>Unique Members with an Outpatient Visit for BH Services Provided by a Non-BH Practitioner</v>
      </c>
      <c r="C12" s="194"/>
      <c r="D12" s="102">
        <f>IFERROR(C12*1000/C10,0)</f>
        <v>0</v>
      </c>
      <c r="E12" s="98"/>
      <c r="F12" s="194"/>
      <c r="G12" s="102">
        <f>IFERROR(F12*1000/F10,0)</f>
        <v>0</v>
      </c>
      <c r="H12" s="98"/>
      <c r="I12" s="194"/>
      <c r="J12" s="102">
        <f>IFERROR(I12*1000/I10,0)</f>
        <v>0</v>
      </c>
      <c r="K12" s="98"/>
      <c r="L12" s="194"/>
      <c r="M12" s="102">
        <f>IFERROR(L12*1000/L10,0)</f>
        <v>0</v>
      </c>
      <c r="N12" s="98"/>
      <c r="O12" s="196"/>
      <c r="P12" s="102">
        <f>IFERROR(O12*1000/O10,0)</f>
        <v>0</v>
      </c>
      <c r="Q12" s="98"/>
      <c r="R12" s="99"/>
      <c r="S12" s="194"/>
      <c r="T12" s="102">
        <f>IFERROR(S12*1000/S10,0)</f>
        <v>0</v>
      </c>
      <c r="U12" s="98"/>
      <c r="V12" s="194"/>
      <c r="W12" s="102">
        <f>IFERROR(V12*1000/V10,0)</f>
        <v>0</v>
      </c>
      <c r="X12" s="98"/>
      <c r="Y12" s="194"/>
      <c r="Z12" s="102">
        <f>IFERROR(Y12*1000/Y10,0)</f>
        <v>0</v>
      </c>
      <c r="AA12" s="98"/>
      <c r="AB12" s="194"/>
      <c r="AC12" s="102">
        <f>IFERROR(AB12*1000/AB10,0)</f>
        <v>0</v>
      </c>
      <c r="AD12" s="98"/>
      <c r="AE12" s="196"/>
      <c r="AF12" s="102">
        <f>IFERROR(AE12*1000/AE10,0)</f>
        <v>0</v>
      </c>
      <c r="AG12" s="98"/>
      <c r="AH12" s="99"/>
      <c r="AI12" s="194"/>
      <c r="AJ12" s="102">
        <f>IFERROR(AI12*1000/AI10,0)</f>
        <v>0</v>
      </c>
      <c r="AK12" s="98"/>
      <c r="AL12" s="194"/>
      <c r="AM12" s="102">
        <f>IFERROR(AL12*1000/AL10,0)</f>
        <v>0</v>
      </c>
      <c r="AN12" s="98"/>
      <c r="AO12" s="194"/>
      <c r="AP12" s="102">
        <f>IFERROR(AO12*1000/AO10,0)</f>
        <v>0</v>
      </c>
      <c r="AQ12" s="98"/>
      <c r="AR12" s="194"/>
      <c r="AS12" s="102">
        <f>IFERROR(AR12*1000/AR10,0)</f>
        <v>0</v>
      </c>
      <c r="AT12" s="98"/>
      <c r="AU12" s="196"/>
      <c r="AV12" s="102">
        <f>IFERROR(AU12*1000/AU10,0)</f>
        <v>0</v>
      </c>
      <c r="AW12" s="98"/>
      <c r="AX12" s="99"/>
      <c r="AY12" s="194"/>
      <c r="AZ12" s="102">
        <f>IFERROR(AY12*1000/AY10,0)</f>
        <v>0</v>
      </c>
      <c r="BA12" s="98"/>
      <c r="BB12" s="194"/>
      <c r="BC12" s="102">
        <f>IFERROR(BB12*1000/BB10,0)</f>
        <v>0</v>
      </c>
      <c r="BD12" s="98"/>
      <c r="BE12" s="194"/>
      <c r="BF12" s="102">
        <f>IFERROR(BE12*1000/BE10,0)</f>
        <v>0</v>
      </c>
      <c r="BG12" s="98"/>
      <c r="BH12" s="194"/>
      <c r="BI12" s="102">
        <f>IFERROR(BH12*1000/BH10,0)</f>
        <v>0</v>
      </c>
      <c r="BJ12" s="98"/>
      <c r="BK12" s="196"/>
      <c r="BL12" s="102">
        <f>IFERROR(BK12*1000/BK10,0)</f>
        <v>0</v>
      </c>
      <c r="BM12" s="98"/>
    </row>
    <row r="13" spans="1:65" s="100" customFormat="1" ht="28.4" customHeight="1" x14ac:dyDescent="0.35">
      <c r="A13" s="117">
        <v>5</v>
      </c>
      <c r="B13" s="94" t="str">
        <f>'Instructions '!B48</f>
        <v>Total Unique Members with an Outpatient Visit for BH Services Provided by a BH and/or Non-BH Practitioner</v>
      </c>
      <c r="C13" s="194"/>
      <c r="D13" s="102">
        <f>IFERROR(C13*1000/C10,0)</f>
        <v>0</v>
      </c>
      <c r="E13" s="98"/>
      <c r="F13" s="194"/>
      <c r="G13" s="102">
        <f>IFERROR(F13*1000/F10,0)</f>
        <v>0</v>
      </c>
      <c r="H13" s="98"/>
      <c r="I13" s="194"/>
      <c r="J13" s="102">
        <f>IFERROR(I13*1000/I10,0)</f>
        <v>0</v>
      </c>
      <c r="K13" s="98"/>
      <c r="L13" s="194"/>
      <c r="M13" s="102">
        <f>IFERROR(L13*1000/L10,0)</f>
        <v>0</v>
      </c>
      <c r="N13" s="98"/>
      <c r="O13" s="196"/>
      <c r="P13" s="102">
        <f>IFERROR(O13*1000/O10,0)</f>
        <v>0</v>
      </c>
      <c r="Q13" s="98"/>
      <c r="R13" s="99"/>
      <c r="S13" s="194"/>
      <c r="T13" s="102">
        <f>IFERROR(S13*1000/S10,0)</f>
        <v>0</v>
      </c>
      <c r="U13" s="98"/>
      <c r="V13" s="194"/>
      <c r="W13" s="102">
        <f>IFERROR(V13*1000/V10,0)</f>
        <v>0</v>
      </c>
      <c r="X13" s="98"/>
      <c r="Y13" s="194"/>
      <c r="Z13" s="102">
        <f>IFERROR(Y13*1000/Y10,0)</f>
        <v>0</v>
      </c>
      <c r="AA13" s="98"/>
      <c r="AB13" s="194"/>
      <c r="AC13" s="102">
        <f>IFERROR(AB13*1000/AB10,0)</f>
        <v>0</v>
      </c>
      <c r="AD13" s="98"/>
      <c r="AE13" s="196"/>
      <c r="AF13" s="102">
        <f>IFERROR(AE13*1000/AE10,0)</f>
        <v>0</v>
      </c>
      <c r="AG13" s="98"/>
      <c r="AH13" s="99"/>
      <c r="AI13" s="194"/>
      <c r="AJ13" s="102">
        <f>IFERROR(AI13*1000/AI10,0)</f>
        <v>0</v>
      </c>
      <c r="AK13" s="98"/>
      <c r="AL13" s="194"/>
      <c r="AM13" s="102">
        <f>IFERROR(AL13*1000/AL10,0)</f>
        <v>0</v>
      </c>
      <c r="AN13" s="98"/>
      <c r="AO13" s="194"/>
      <c r="AP13" s="102">
        <f>IFERROR(AO13*1000/AO10,0)</f>
        <v>0</v>
      </c>
      <c r="AQ13" s="98"/>
      <c r="AR13" s="194"/>
      <c r="AS13" s="102">
        <f>IFERROR(AR13*1000/AR10,0)</f>
        <v>0</v>
      </c>
      <c r="AT13" s="98"/>
      <c r="AU13" s="196"/>
      <c r="AV13" s="102">
        <f>IFERROR(AU13*1000/AU10,0)</f>
        <v>0</v>
      </c>
      <c r="AW13" s="98"/>
      <c r="AX13" s="99"/>
      <c r="AY13" s="194"/>
      <c r="AZ13" s="102">
        <f>IFERROR(AY13*1000/AY10,0)</f>
        <v>0</v>
      </c>
      <c r="BA13" s="98"/>
      <c r="BB13" s="194"/>
      <c r="BC13" s="102">
        <f>IFERROR(BB13*1000/BB10,0)</f>
        <v>0</v>
      </c>
      <c r="BD13" s="98"/>
      <c r="BE13" s="194"/>
      <c r="BF13" s="102">
        <f>IFERROR(BE13*1000/BE10,0)</f>
        <v>0</v>
      </c>
      <c r="BG13" s="98"/>
      <c r="BH13" s="194"/>
      <c r="BI13" s="102">
        <f>IFERROR(BH13*1000/BH10,0)</f>
        <v>0</v>
      </c>
      <c r="BJ13" s="98"/>
      <c r="BK13" s="196"/>
      <c r="BL13" s="102">
        <f>IFERROR(BK13*1000/BK10,0)</f>
        <v>0</v>
      </c>
      <c r="BM13" s="98"/>
    </row>
    <row r="14" spans="1:65" s="16" customFormat="1" ht="18" customHeight="1" x14ac:dyDescent="0.35">
      <c r="A14" s="117"/>
      <c r="B14" s="160" t="s">
        <v>13</v>
      </c>
      <c r="C14" s="193"/>
      <c r="D14" s="192"/>
      <c r="E14" s="192"/>
      <c r="F14" s="192"/>
      <c r="G14" s="192"/>
      <c r="H14" s="192"/>
      <c r="I14" s="192"/>
      <c r="J14" s="192"/>
      <c r="K14" s="192"/>
      <c r="L14" s="192"/>
      <c r="M14" s="221"/>
      <c r="N14" s="221"/>
      <c r="O14" s="222"/>
      <c r="P14" s="222"/>
      <c r="Q14" s="168"/>
      <c r="R14" s="114"/>
      <c r="S14" s="193"/>
      <c r="T14" s="192"/>
      <c r="U14" s="192"/>
      <c r="V14" s="192"/>
      <c r="W14" s="192"/>
      <c r="X14" s="192"/>
      <c r="Y14" s="192"/>
      <c r="Z14" s="192"/>
      <c r="AA14" s="192"/>
      <c r="AB14" s="192"/>
      <c r="AC14" s="221"/>
      <c r="AD14" s="221"/>
      <c r="AE14" s="222"/>
      <c r="AF14" s="222"/>
      <c r="AG14" s="168"/>
      <c r="AH14" s="114"/>
      <c r="AI14" s="193"/>
      <c r="AJ14" s="192"/>
      <c r="AK14" s="192"/>
      <c r="AL14" s="192"/>
      <c r="AM14" s="192"/>
      <c r="AN14" s="192"/>
      <c r="AO14" s="192"/>
      <c r="AP14" s="192"/>
      <c r="AQ14" s="192"/>
      <c r="AR14" s="192"/>
      <c r="AS14" s="221"/>
      <c r="AT14" s="221"/>
      <c r="AU14" s="222"/>
      <c r="AV14" s="222"/>
      <c r="AW14" s="168"/>
      <c r="AX14" s="114"/>
      <c r="AY14" s="193"/>
      <c r="AZ14" s="192"/>
      <c r="BA14" s="192"/>
      <c r="BB14" s="192"/>
      <c r="BC14" s="192"/>
      <c r="BD14" s="192"/>
      <c r="BE14" s="192"/>
      <c r="BF14" s="192"/>
      <c r="BG14" s="192"/>
      <c r="BH14" s="192"/>
      <c r="BI14" s="221"/>
      <c r="BJ14" s="221"/>
      <c r="BK14" s="222"/>
      <c r="BL14" s="222"/>
      <c r="BM14" s="168"/>
    </row>
    <row r="15" spans="1:65" s="100" customFormat="1" ht="15" customHeight="1" x14ac:dyDescent="0.35">
      <c r="A15" s="117">
        <v>6</v>
      </c>
      <c r="B15" s="94" t="str">
        <f>'Instructions '!B50</f>
        <v>Avg. Payment per Visit for Outpatient BH Services with a BH Practitioner</v>
      </c>
      <c r="C15" s="103">
        <f>IFERROR(C22/C17,0)</f>
        <v>0</v>
      </c>
      <c r="D15" s="104"/>
      <c r="E15" s="104"/>
      <c r="F15" s="103">
        <f>IFERROR(F22/F17,0)</f>
        <v>0</v>
      </c>
      <c r="G15" s="104"/>
      <c r="H15" s="104"/>
      <c r="I15" s="103">
        <f>IFERROR(I22/I17,0)</f>
        <v>0</v>
      </c>
      <c r="J15" s="104"/>
      <c r="K15" s="104"/>
      <c r="L15" s="103">
        <f>IFERROR(L22/L17,0)</f>
        <v>0</v>
      </c>
      <c r="M15" s="104"/>
      <c r="N15" s="104"/>
      <c r="O15" s="103">
        <f>IFERROR(O22/O17,0)</f>
        <v>0</v>
      </c>
      <c r="P15" s="104"/>
      <c r="Q15" s="104"/>
      <c r="R15" s="105"/>
      <c r="S15" s="103">
        <f>IFERROR(S22/S17,0)</f>
        <v>0</v>
      </c>
      <c r="T15" s="104"/>
      <c r="U15" s="104"/>
      <c r="V15" s="103">
        <f>IFERROR(V22/V17,0)</f>
        <v>0</v>
      </c>
      <c r="W15" s="104"/>
      <c r="X15" s="104"/>
      <c r="Y15" s="103">
        <f>IFERROR(Y22/Y17,0)</f>
        <v>0</v>
      </c>
      <c r="Z15" s="104"/>
      <c r="AA15" s="104"/>
      <c r="AB15" s="103">
        <f>IFERROR(AB22/AB17,0)</f>
        <v>0</v>
      </c>
      <c r="AC15" s="104"/>
      <c r="AD15" s="104"/>
      <c r="AE15" s="103">
        <f>IFERROR(AE22/AE17,0)</f>
        <v>0</v>
      </c>
      <c r="AF15" s="104"/>
      <c r="AG15" s="104"/>
      <c r="AH15" s="105"/>
      <c r="AI15" s="103">
        <f>IFERROR(AI22/AI17,0)</f>
        <v>0</v>
      </c>
      <c r="AJ15" s="104"/>
      <c r="AK15" s="104"/>
      <c r="AL15" s="103">
        <f>IFERROR(AL22/AL17,0)</f>
        <v>0</v>
      </c>
      <c r="AM15" s="104"/>
      <c r="AN15" s="104"/>
      <c r="AO15" s="103">
        <f>IFERROR(AO22/AO17,0)</f>
        <v>0</v>
      </c>
      <c r="AP15" s="104"/>
      <c r="AQ15" s="104"/>
      <c r="AR15" s="103">
        <f>IFERROR(AR22/AR17,0)</f>
        <v>0</v>
      </c>
      <c r="AS15" s="104"/>
      <c r="AT15" s="104"/>
      <c r="AU15" s="103">
        <f>IFERROR(AU22/AU17,0)</f>
        <v>0</v>
      </c>
      <c r="AV15" s="104"/>
      <c r="AW15" s="104"/>
      <c r="AX15" s="105"/>
      <c r="AY15" s="103">
        <f>IFERROR(AY22/AY17,0)</f>
        <v>0</v>
      </c>
      <c r="AZ15" s="104"/>
      <c r="BA15" s="104"/>
      <c r="BB15" s="103">
        <f>IFERROR(BB22/BB17,0)</f>
        <v>0</v>
      </c>
      <c r="BC15" s="104"/>
      <c r="BD15" s="104"/>
      <c r="BE15" s="103">
        <f>IFERROR(BE22/BE17,0)</f>
        <v>0</v>
      </c>
      <c r="BF15" s="104"/>
      <c r="BG15" s="104"/>
      <c r="BH15" s="103">
        <f>IFERROR(BH22/BH17,0)</f>
        <v>0</v>
      </c>
      <c r="BI15" s="104"/>
      <c r="BJ15" s="104"/>
      <c r="BK15" s="103">
        <f>IFERROR(BK22/BK17,0)</f>
        <v>0</v>
      </c>
      <c r="BL15" s="104"/>
      <c r="BM15" s="104"/>
    </row>
    <row r="16" spans="1:65" s="100" customFormat="1" ht="15" customHeight="1" x14ac:dyDescent="0.35">
      <c r="A16" s="117">
        <v>7</v>
      </c>
      <c r="B16" s="94" t="str">
        <f>'Instructions '!B51</f>
        <v>Avg. Payment per Visit for Outpatient BH Services with a Non-BH Practitioner</v>
      </c>
      <c r="C16" s="103">
        <f>IFERROR(C23/C18,0)</f>
        <v>0</v>
      </c>
      <c r="D16" s="104"/>
      <c r="E16" s="104"/>
      <c r="F16" s="103">
        <f>IFERROR(F23/F18,0)</f>
        <v>0</v>
      </c>
      <c r="G16" s="104"/>
      <c r="H16" s="104"/>
      <c r="I16" s="103">
        <f>IFERROR(I23/I18,0)</f>
        <v>0</v>
      </c>
      <c r="J16" s="104"/>
      <c r="K16" s="104"/>
      <c r="L16" s="103">
        <f>IFERROR(L23/L18,0)</f>
        <v>0</v>
      </c>
      <c r="M16" s="104"/>
      <c r="N16" s="104"/>
      <c r="O16" s="103">
        <f>IFERROR(O23/O18,0)</f>
        <v>0</v>
      </c>
      <c r="P16" s="104"/>
      <c r="Q16" s="104"/>
      <c r="R16" s="105"/>
      <c r="S16" s="103">
        <f>IFERROR(S23/S18,0)</f>
        <v>0</v>
      </c>
      <c r="T16" s="104"/>
      <c r="U16" s="104"/>
      <c r="V16" s="103">
        <f>IFERROR(V23/V18,0)</f>
        <v>0</v>
      </c>
      <c r="W16" s="104"/>
      <c r="X16" s="104"/>
      <c r="Y16" s="103">
        <f>IFERROR(Y23/Y18,0)</f>
        <v>0</v>
      </c>
      <c r="Z16" s="104"/>
      <c r="AA16" s="104"/>
      <c r="AB16" s="103">
        <f>IFERROR(AB23/AB18,0)</f>
        <v>0</v>
      </c>
      <c r="AC16" s="104"/>
      <c r="AD16" s="104"/>
      <c r="AE16" s="103">
        <f>IFERROR(AE23/AE18,0)</f>
        <v>0</v>
      </c>
      <c r="AF16" s="104"/>
      <c r="AG16" s="104"/>
      <c r="AH16" s="105"/>
      <c r="AI16" s="103">
        <f>IFERROR(AI23/AI18,0)</f>
        <v>0</v>
      </c>
      <c r="AJ16" s="104"/>
      <c r="AK16" s="104"/>
      <c r="AL16" s="103">
        <f>IFERROR(AL23/AL18,0)</f>
        <v>0</v>
      </c>
      <c r="AM16" s="104"/>
      <c r="AN16" s="104"/>
      <c r="AO16" s="103">
        <f>IFERROR(AO23/AO18,0)</f>
        <v>0</v>
      </c>
      <c r="AP16" s="104"/>
      <c r="AQ16" s="104"/>
      <c r="AR16" s="103">
        <f>IFERROR(AR23/AR18,0)</f>
        <v>0</v>
      </c>
      <c r="AS16" s="104"/>
      <c r="AT16" s="104"/>
      <c r="AU16" s="103">
        <f>IFERROR(AU23/AU18,0)</f>
        <v>0</v>
      </c>
      <c r="AV16" s="104"/>
      <c r="AW16" s="104"/>
      <c r="AX16" s="105"/>
      <c r="AY16" s="103">
        <f>IFERROR(AY23/AY18,0)</f>
        <v>0</v>
      </c>
      <c r="AZ16" s="104"/>
      <c r="BA16" s="104"/>
      <c r="BB16" s="103">
        <f>IFERROR(BB23/BB18,0)</f>
        <v>0</v>
      </c>
      <c r="BC16" s="104"/>
      <c r="BD16" s="104"/>
      <c r="BE16" s="103">
        <f>IFERROR(BE23/BE18,0)</f>
        <v>0</v>
      </c>
      <c r="BF16" s="104"/>
      <c r="BG16" s="104"/>
      <c r="BH16" s="103">
        <f>IFERROR(BH23/BH18,0)</f>
        <v>0</v>
      </c>
      <c r="BI16" s="104"/>
      <c r="BJ16" s="104"/>
      <c r="BK16" s="103">
        <f>IFERROR(BK23/BK18,0)</f>
        <v>0</v>
      </c>
      <c r="BL16" s="104"/>
      <c r="BM16" s="104"/>
    </row>
    <row r="17" spans="1:65" s="16" customFormat="1" ht="15" customHeight="1" x14ac:dyDescent="0.35">
      <c r="A17" s="117">
        <v>8</v>
      </c>
      <c r="B17" s="94" t="str">
        <f>'Instructions '!B52</f>
        <v>Visits for Outpatient BH Services with a BH Practitioner</v>
      </c>
      <c r="C17" s="194"/>
      <c r="D17" s="101">
        <f>IFERROR(C17*1000/C10,0)</f>
        <v>0</v>
      </c>
      <c r="E17" s="104"/>
      <c r="F17" s="194"/>
      <c r="G17" s="101">
        <f>IFERROR(F17*1000/F10,0)</f>
        <v>0</v>
      </c>
      <c r="H17" s="104"/>
      <c r="I17" s="194"/>
      <c r="J17" s="101">
        <f>IFERROR(I17*1000/I10,0)</f>
        <v>0</v>
      </c>
      <c r="K17" s="104"/>
      <c r="L17" s="194"/>
      <c r="M17" s="101">
        <f>IFERROR(L17*1000/L10,0)</f>
        <v>0</v>
      </c>
      <c r="N17" s="104"/>
      <c r="O17" s="102">
        <f>IFERROR(C17+F17+I17+L17,0)</f>
        <v>0</v>
      </c>
      <c r="P17" s="101">
        <f>IFERROR(O17*1000/O10,0)</f>
        <v>0</v>
      </c>
      <c r="Q17" s="104"/>
      <c r="R17" s="99"/>
      <c r="S17" s="194"/>
      <c r="T17" s="101">
        <f>IFERROR(S17*1000/S10,0)</f>
        <v>0</v>
      </c>
      <c r="U17" s="104"/>
      <c r="V17" s="194"/>
      <c r="W17" s="101">
        <f>IFERROR(V17*1000/V10,0)</f>
        <v>0</v>
      </c>
      <c r="X17" s="104"/>
      <c r="Y17" s="194"/>
      <c r="Z17" s="101">
        <f>IFERROR(Y17*1000/Y10,0)</f>
        <v>0</v>
      </c>
      <c r="AA17" s="104"/>
      <c r="AB17" s="194"/>
      <c r="AC17" s="101">
        <f>IFERROR(AB17*1000/AB10,0)</f>
        <v>0</v>
      </c>
      <c r="AD17" s="104"/>
      <c r="AE17" s="102">
        <f>IFERROR(S17+V17+Y17+AB17,0)</f>
        <v>0</v>
      </c>
      <c r="AF17" s="101">
        <f>IFERROR(AE17*1000/AE10,0)</f>
        <v>0</v>
      </c>
      <c r="AG17" s="104"/>
      <c r="AH17" s="99"/>
      <c r="AI17" s="194"/>
      <c r="AJ17" s="101">
        <f>IFERROR(AI17*1000/AI10,0)</f>
        <v>0</v>
      </c>
      <c r="AK17" s="104"/>
      <c r="AL17" s="194"/>
      <c r="AM17" s="101">
        <f>IFERROR(AL17*1000/AL10,0)</f>
        <v>0</v>
      </c>
      <c r="AN17" s="104"/>
      <c r="AO17" s="194"/>
      <c r="AP17" s="101">
        <f>IFERROR(AO17*1000/AO10,0)</f>
        <v>0</v>
      </c>
      <c r="AQ17" s="104"/>
      <c r="AR17" s="194"/>
      <c r="AS17" s="101">
        <f>IFERROR(AR17*1000/AR10,0)</f>
        <v>0</v>
      </c>
      <c r="AT17" s="104"/>
      <c r="AU17" s="102">
        <f>IFERROR(AI17+AL17+AO17+AR17,0)</f>
        <v>0</v>
      </c>
      <c r="AV17" s="101">
        <f>IFERROR(AU17*1000/AU10,0)</f>
        <v>0</v>
      </c>
      <c r="AW17" s="104"/>
      <c r="AX17" s="99"/>
      <c r="AY17" s="194"/>
      <c r="AZ17" s="101">
        <f>IFERROR(AY17*1000/AY10,0)</f>
        <v>0</v>
      </c>
      <c r="BA17" s="104"/>
      <c r="BB17" s="194"/>
      <c r="BC17" s="101">
        <f>IFERROR(BB17*1000/BB10,0)</f>
        <v>0</v>
      </c>
      <c r="BD17" s="104"/>
      <c r="BE17" s="194"/>
      <c r="BF17" s="101">
        <f>IFERROR(BE17*1000/BE10,0)</f>
        <v>0</v>
      </c>
      <c r="BG17" s="104"/>
      <c r="BH17" s="194"/>
      <c r="BI17" s="101">
        <f>IFERROR(BH17*1000/BH10,0)</f>
        <v>0</v>
      </c>
      <c r="BJ17" s="104"/>
      <c r="BK17" s="102">
        <f>IFERROR(AY17+BB17+BE17+BH17,0)</f>
        <v>0</v>
      </c>
      <c r="BL17" s="101">
        <f>IFERROR(BK17*1000/BK10,0)</f>
        <v>0</v>
      </c>
      <c r="BM17" s="104"/>
    </row>
    <row r="18" spans="1:65" s="16" customFormat="1" ht="15" customHeight="1" x14ac:dyDescent="0.35">
      <c r="A18" s="117">
        <v>9</v>
      </c>
      <c r="B18" s="94" t="str">
        <f>'Instructions '!B53</f>
        <v>Visits for Outpatient BH Services with a Non-BH Practitioner</v>
      </c>
      <c r="C18" s="194"/>
      <c r="D18" s="101">
        <f>IFERROR(C18*1000/C10,0)</f>
        <v>0</v>
      </c>
      <c r="E18" s="104"/>
      <c r="F18" s="194"/>
      <c r="G18" s="101">
        <f>IFERROR(F18*1000/F10,0)</f>
        <v>0</v>
      </c>
      <c r="H18" s="104"/>
      <c r="I18" s="194"/>
      <c r="J18" s="101">
        <f>IFERROR(I18*1000/I10,0)</f>
        <v>0</v>
      </c>
      <c r="K18" s="104"/>
      <c r="L18" s="194"/>
      <c r="M18" s="101">
        <f>IFERROR(L18*1000/L10,0)</f>
        <v>0</v>
      </c>
      <c r="N18" s="104"/>
      <c r="O18" s="102">
        <f>IFERROR(C18+F18+I18+L18,0)</f>
        <v>0</v>
      </c>
      <c r="P18" s="101">
        <f>IFERROR(O18*1000/O10,0)</f>
        <v>0</v>
      </c>
      <c r="Q18" s="104"/>
      <c r="R18" s="99"/>
      <c r="S18" s="194"/>
      <c r="T18" s="101">
        <f>IFERROR(S18*1000/S10,0)</f>
        <v>0</v>
      </c>
      <c r="U18" s="104"/>
      <c r="V18" s="194"/>
      <c r="W18" s="101">
        <f>IFERROR(V18*1000/V10,0)</f>
        <v>0</v>
      </c>
      <c r="X18" s="104"/>
      <c r="Y18" s="194"/>
      <c r="Z18" s="101">
        <f>IFERROR(Y18*1000/Y10,0)</f>
        <v>0</v>
      </c>
      <c r="AA18" s="104"/>
      <c r="AB18" s="194"/>
      <c r="AC18" s="101">
        <f>IFERROR(AB18*1000/AB10,0)</f>
        <v>0</v>
      </c>
      <c r="AD18" s="104"/>
      <c r="AE18" s="102">
        <f>IFERROR(S18+V18+Y18+AB18,0)</f>
        <v>0</v>
      </c>
      <c r="AF18" s="101">
        <f>IFERROR(AE18*1000/AE10,0)</f>
        <v>0</v>
      </c>
      <c r="AG18" s="104"/>
      <c r="AH18" s="99"/>
      <c r="AI18" s="194"/>
      <c r="AJ18" s="101">
        <f>IFERROR(AI18*1000/AI10,0)</f>
        <v>0</v>
      </c>
      <c r="AK18" s="104"/>
      <c r="AL18" s="194"/>
      <c r="AM18" s="101">
        <f>IFERROR(AL18*1000/AL10,0)</f>
        <v>0</v>
      </c>
      <c r="AN18" s="104"/>
      <c r="AO18" s="194"/>
      <c r="AP18" s="101">
        <f>IFERROR(AO18*1000/AO10,0)</f>
        <v>0</v>
      </c>
      <c r="AQ18" s="104"/>
      <c r="AR18" s="194"/>
      <c r="AS18" s="101">
        <f>IFERROR(AR18*1000/AR10,0)</f>
        <v>0</v>
      </c>
      <c r="AT18" s="104"/>
      <c r="AU18" s="102">
        <f>IFERROR(AI18+AL18+AO18+AR18,0)</f>
        <v>0</v>
      </c>
      <c r="AV18" s="101">
        <f>IFERROR(AU18*1000/AU10,0)</f>
        <v>0</v>
      </c>
      <c r="AW18" s="104"/>
      <c r="AX18" s="99"/>
      <c r="AY18" s="194"/>
      <c r="AZ18" s="101">
        <f>IFERROR(AY18*1000/AY10,0)</f>
        <v>0</v>
      </c>
      <c r="BA18" s="104"/>
      <c r="BB18" s="194"/>
      <c r="BC18" s="101">
        <f>IFERROR(BB18*1000/BB10,0)</f>
        <v>0</v>
      </c>
      <c r="BD18" s="104"/>
      <c r="BE18" s="194"/>
      <c r="BF18" s="101">
        <f>IFERROR(BE18*1000/BE10,0)</f>
        <v>0</v>
      </c>
      <c r="BG18" s="104"/>
      <c r="BH18" s="194"/>
      <c r="BI18" s="101">
        <f>IFERROR(BH18*1000/BH10,0)</f>
        <v>0</v>
      </c>
      <c r="BJ18" s="104"/>
      <c r="BK18" s="102">
        <f>IFERROR(AY18+BB18+BE18+BH18,0)</f>
        <v>0</v>
      </c>
      <c r="BL18" s="101">
        <f>IFERROR(BK18*1000/BK10,0)</f>
        <v>0</v>
      </c>
      <c r="BM18" s="104"/>
    </row>
    <row r="19" spans="1:65" s="16" customFormat="1" ht="15" customHeight="1" x14ac:dyDescent="0.35">
      <c r="A19" s="117">
        <v>10</v>
      </c>
      <c r="B19" s="94" t="str">
        <f>'Instructions '!B54</f>
        <v>Percentage of Visits for Outpatient BH Services with a BH Practitioner</v>
      </c>
      <c r="C19" s="106">
        <f>IFERROR(C17/(C17+C18),0)</f>
        <v>0</v>
      </c>
      <c r="D19" s="107"/>
      <c r="E19" s="107"/>
      <c r="F19" s="106">
        <f>IFERROR(F17/(F17+F18),0)</f>
        <v>0</v>
      </c>
      <c r="G19" s="108"/>
      <c r="H19" s="108"/>
      <c r="I19" s="106">
        <f>IFERROR(I17/(I17+I18),0)</f>
        <v>0</v>
      </c>
      <c r="J19" s="108"/>
      <c r="K19" s="108"/>
      <c r="L19" s="106">
        <f>IFERROR(L17/(L17+L18),0)</f>
        <v>0</v>
      </c>
      <c r="M19" s="108"/>
      <c r="N19" s="108"/>
      <c r="O19" s="106">
        <f>IFERROR(O17/(O17+O18),0)</f>
        <v>0</v>
      </c>
      <c r="P19" s="109"/>
      <c r="Q19" s="109"/>
      <c r="R19" s="110"/>
      <c r="S19" s="106">
        <f>IFERROR(S17/(S17+S18),0)</f>
        <v>0</v>
      </c>
      <c r="T19" s="107"/>
      <c r="U19" s="107"/>
      <c r="V19" s="106">
        <f>IFERROR(V17/(V17+V18),0)</f>
        <v>0</v>
      </c>
      <c r="W19" s="108"/>
      <c r="X19" s="108"/>
      <c r="Y19" s="106">
        <f>IFERROR(Y17/(Y17+Y18),0)</f>
        <v>0</v>
      </c>
      <c r="Z19" s="108"/>
      <c r="AA19" s="108"/>
      <c r="AB19" s="106">
        <f>IFERROR(AB17/(AB17+AB18),0)</f>
        <v>0</v>
      </c>
      <c r="AC19" s="108"/>
      <c r="AD19" s="108"/>
      <c r="AE19" s="106">
        <f>IFERROR(AE17/(AE17+AE18),0)</f>
        <v>0</v>
      </c>
      <c r="AF19" s="109"/>
      <c r="AG19" s="109"/>
      <c r="AH19" s="110"/>
      <c r="AI19" s="106">
        <f>IFERROR(AI17/(AI17+AI18),0)</f>
        <v>0</v>
      </c>
      <c r="AJ19" s="107"/>
      <c r="AK19" s="107"/>
      <c r="AL19" s="106">
        <f>IFERROR(AL17/(AL17+AL18),0)</f>
        <v>0</v>
      </c>
      <c r="AM19" s="108"/>
      <c r="AN19" s="108"/>
      <c r="AO19" s="106">
        <f>IFERROR(AO17/(AO17+AO18),0)</f>
        <v>0</v>
      </c>
      <c r="AP19" s="108"/>
      <c r="AQ19" s="108"/>
      <c r="AR19" s="106">
        <f>IFERROR(AR17/(AR17+AR18),0)</f>
        <v>0</v>
      </c>
      <c r="AS19" s="108"/>
      <c r="AT19" s="108"/>
      <c r="AU19" s="106">
        <f>IFERROR(AU17/(AU17+AU18),0)</f>
        <v>0</v>
      </c>
      <c r="AV19" s="109"/>
      <c r="AW19" s="109"/>
      <c r="AX19" s="110"/>
      <c r="AY19" s="106">
        <f>IFERROR(AY17/(AY17+AY18),0)</f>
        <v>0</v>
      </c>
      <c r="AZ19" s="107"/>
      <c r="BA19" s="107"/>
      <c r="BB19" s="106">
        <f>IFERROR(BB17/(BB17+BB18),0)</f>
        <v>0</v>
      </c>
      <c r="BC19" s="108"/>
      <c r="BD19" s="108"/>
      <c r="BE19" s="106">
        <f>IFERROR(BE17/(BE17+BE18),0)</f>
        <v>0</v>
      </c>
      <c r="BF19" s="108"/>
      <c r="BG19" s="108"/>
      <c r="BH19" s="106">
        <f>IFERROR(BH17/(BH17+BH18),0)</f>
        <v>0</v>
      </c>
      <c r="BI19" s="108"/>
      <c r="BJ19" s="108"/>
      <c r="BK19" s="106">
        <f>IFERROR(BK17/(BK17+BK18),0)</f>
        <v>0</v>
      </c>
      <c r="BL19" s="109"/>
      <c r="BM19" s="109"/>
    </row>
    <row r="20" spans="1:65" s="16" customFormat="1" ht="15" customHeight="1" x14ac:dyDescent="0.35">
      <c r="A20" s="117">
        <v>11</v>
      </c>
      <c r="B20" s="94" t="str">
        <f>'Instructions '!B55</f>
        <v>Percentage of Visits for Outpatient BH Services with a Non-BH Practitioner</v>
      </c>
      <c r="C20" s="106">
        <f>IFERROR(C18/(C18+C17),0)</f>
        <v>0</v>
      </c>
      <c r="D20" s="107"/>
      <c r="E20" s="107"/>
      <c r="F20" s="106">
        <f>IFERROR(F18/(F18+F17),0)</f>
        <v>0</v>
      </c>
      <c r="G20" s="108"/>
      <c r="H20" s="108"/>
      <c r="I20" s="106">
        <f>IFERROR(I18/(I18+I17),0)</f>
        <v>0</v>
      </c>
      <c r="J20" s="108"/>
      <c r="K20" s="108"/>
      <c r="L20" s="106">
        <f>IFERROR(L18/(L18+L17),0)</f>
        <v>0</v>
      </c>
      <c r="M20" s="108"/>
      <c r="N20" s="108"/>
      <c r="O20" s="106">
        <f>IFERROR(O18/(O18+O17),0)</f>
        <v>0</v>
      </c>
      <c r="P20" s="109"/>
      <c r="Q20" s="109"/>
      <c r="R20" s="110"/>
      <c r="S20" s="106">
        <f>IFERROR(S18/(S18+S17),0)</f>
        <v>0</v>
      </c>
      <c r="T20" s="107"/>
      <c r="U20" s="107"/>
      <c r="V20" s="106">
        <f>IFERROR(V18/(V18+V17),0)</f>
        <v>0</v>
      </c>
      <c r="W20" s="108"/>
      <c r="X20" s="108"/>
      <c r="Y20" s="106">
        <f>IFERROR(Y18/(Y18+Y17),0)</f>
        <v>0</v>
      </c>
      <c r="Z20" s="108"/>
      <c r="AA20" s="108"/>
      <c r="AB20" s="106">
        <f>IFERROR(AB18/(AB18+AB17),0)</f>
        <v>0</v>
      </c>
      <c r="AC20" s="108"/>
      <c r="AD20" s="108"/>
      <c r="AE20" s="106">
        <f>IFERROR(AE18/(AE18+AE17),0)</f>
        <v>0</v>
      </c>
      <c r="AF20" s="109"/>
      <c r="AG20" s="109"/>
      <c r="AH20" s="110"/>
      <c r="AI20" s="106">
        <f>IFERROR(AI18/(AI18+AI17),0)</f>
        <v>0</v>
      </c>
      <c r="AJ20" s="107"/>
      <c r="AK20" s="107"/>
      <c r="AL20" s="106">
        <f>IFERROR(AL18/(AL18+AL17),0)</f>
        <v>0</v>
      </c>
      <c r="AM20" s="108"/>
      <c r="AN20" s="108"/>
      <c r="AO20" s="106">
        <f>IFERROR(AO18/(AO18+AO17),0)</f>
        <v>0</v>
      </c>
      <c r="AP20" s="108"/>
      <c r="AQ20" s="108"/>
      <c r="AR20" s="106">
        <f>IFERROR(AR18/(AR18+AR17),0)</f>
        <v>0</v>
      </c>
      <c r="AS20" s="108"/>
      <c r="AT20" s="108"/>
      <c r="AU20" s="106">
        <f>IFERROR(AU18/(AU18+AU17),0)</f>
        <v>0</v>
      </c>
      <c r="AV20" s="109"/>
      <c r="AW20" s="109"/>
      <c r="AX20" s="110"/>
      <c r="AY20" s="106">
        <f>IFERROR(AY18/(AY18+AY17),0)</f>
        <v>0</v>
      </c>
      <c r="AZ20" s="107"/>
      <c r="BA20" s="107"/>
      <c r="BB20" s="106">
        <f>IFERROR(BB18/(BB18+BB17),0)</f>
        <v>0</v>
      </c>
      <c r="BC20" s="108"/>
      <c r="BD20" s="108"/>
      <c r="BE20" s="106">
        <f>IFERROR(BE18/(BE18+BE17),0)</f>
        <v>0</v>
      </c>
      <c r="BF20" s="108"/>
      <c r="BG20" s="108"/>
      <c r="BH20" s="106">
        <f>IFERROR(BH18/(BH18+BH17),0)</f>
        <v>0</v>
      </c>
      <c r="BI20" s="108"/>
      <c r="BJ20" s="108"/>
      <c r="BK20" s="106">
        <f>IFERROR(BK18/(BK18+BK17),0)</f>
        <v>0</v>
      </c>
      <c r="BL20" s="109"/>
      <c r="BM20" s="109"/>
    </row>
    <row r="21" spans="1:65" s="16" customFormat="1" ht="18" customHeight="1" x14ac:dyDescent="0.35">
      <c r="A21" s="118"/>
      <c r="B21" s="161" t="s">
        <v>14</v>
      </c>
      <c r="C21" s="193"/>
      <c r="D21" s="192"/>
      <c r="E21" s="192"/>
      <c r="F21" s="192"/>
      <c r="G21" s="192"/>
      <c r="H21" s="192"/>
      <c r="I21" s="192"/>
      <c r="J21" s="192"/>
      <c r="K21" s="192"/>
      <c r="L21" s="192"/>
      <c r="M21" s="221"/>
      <c r="N21" s="221"/>
      <c r="O21" s="221"/>
      <c r="P21" s="221"/>
      <c r="Q21" s="168"/>
      <c r="R21" s="114"/>
      <c r="S21" s="193"/>
      <c r="T21" s="192"/>
      <c r="U21" s="192"/>
      <c r="V21" s="192"/>
      <c r="W21" s="192"/>
      <c r="X21" s="192"/>
      <c r="Y21" s="192"/>
      <c r="Z21" s="192"/>
      <c r="AA21" s="192"/>
      <c r="AB21" s="192"/>
      <c r="AC21" s="221"/>
      <c r="AD21" s="221"/>
      <c r="AE21" s="221"/>
      <c r="AF21" s="221"/>
      <c r="AG21" s="168"/>
      <c r="AH21" s="114"/>
      <c r="AI21" s="193"/>
      <c r="AJ21" s="192"/>
      <c r="AK21" s="192"/>
      <c r="AL21" s="192"/>
      <c r="AM21" s="192"/>
      <c r="AN21" s="192"/>
      <c r="AO21" s="192"/>
      <c r="AP21" s="192"/>
      <c r="AQ21" s="192"/>
      <c r="AR21" s="192"/>
      <c r="AS21" s="221"/>
      <c r="AT21" s="221"/>
      <c r="AU21" s="221"/>
      <c r="AV21" s="221"/>
      <c r="AW21" s="168"/>
      <c r="AX21" s="114"/>
      <c r="AY21" s="193"/>
      <c r="AZ21" s="192"/>
      <c r="BA21" s="192"/>
      <c r="BB21" s="192"/>
      <c r="BC21" s="192"/>
      <c r="BD21" s="192"/>
      <c r="BE21" s="192"/>
      <c r="BF21" s="192"/>
      <c r="BG21" s="192"/>
      <c r="BH21" s="192"/>
      <c r="BI21" s="221"/>
      <c r="BJ21" s="221"/>
      <c r="BK21" s="221"/>
      <c r="BL21" s="221"/>
      <c r="BM21" s="168"/>
    </row>
    <row r="22" spans="1:65" ht="15" customHeight="1" x14ac:dyDescent="0.25">
      <c r="A22" s="117">
        <v>12</v>
      </c>
      <c r="B22" s="94" t="str">
        <f>'Instructions '!B57</f>
        <v>Paid Claims for Visits for Outpatient BH Services with a BH Practitioner</v>
      </c>
      <c r="C22" s="195"/>
      <c r="D22" s="169"/>
      <c r="E22" s="20">
        <f>IFERROR(C22/C10,0)</f>
        <v>0</v>
      </c>
      <c r="F22" s="195"/>
      <c r="G22" s="169"/>
      <c r="H22" s="20">
        <f>IFERROR(F22/F10,0)</f>
        <v>0</v>
      </c>
      <c r="I22" s="195"/>
      <c r="J22" s="169"/>
      <c r="K22" s="20">
        <f>IFERROR(I22/I10,0)</f>
        <v>0</v>
      </c>
      <c r="L22" s="195"/>
      <c r="M22" s="169"/>
      <c r="N22" s="20">
        <f>IFERROR(L22/L10,0)</f>
        <v>0</v>
      </c>
      <c r="O22" s="139">
        <f>IFERROR(C22+F22+I22+L22,0)</f>
        <v>0</v>
      </c>
      <c r="P22" s="138"/>
      <c r="Q22" s="20">
        <f>IFERROR(O22/O10,0)</f>
        <v>0</v>
      </c>
      <c r="R22" s="90"/>
      <c r="S22" s="195"/>
      <c r="T22" s="169"/>
      <c r="U22" s="20">
        <f>IFERROR(S22/S10,0)</f>
        <v>0</v>
      </c>
      <c r="V22" s="195"/>
      <c r="W22" s="169"/>
      <c r="X22" s="20">
        <f>IFERROR(V22/V10,0)</f>
        <v>0</v>
      </c>
      <c r="Y22" s="195"/>
      <c r="Z22" s="169"/>
      <c r="AA22" s="20">
        <f>IFERROR(Y22/Y10,0)</f>
        <v>0</v>
      </c>
      <c r="AB22" s="195"/>
      <c r="AC22" s="169"/>
      <c r="AD22" s="20">
        <f>IFERROR(AB22/AB10,0)</f>
        <v>0</v>
      </c>
      <c r="AE22" s="139">
        <f>IFERROR(S22+V22+Y22+AB22,0)</f>
        <v>0</v>
      </c>
      <c r="AF22" s="138"/>
      <c r="AG22" s="20">
        <f>IFERROR(AE22/AE10,0)</f>
        <v>0</v>
      </c>
      <c r="AH22" s="90"/>
      <c r="AI22" s="195"/>
      <c r="AJ22" s="169"/>
      <c r="AK22" s="20">
        <f>IFERROR(AI22/AI10,0)</f>
        <v>0</v>
      </c>
      <c r="AL22" s="195"/>
      <c r="AM22" s="169"/>
      <c r="AN22" s="20">
        <f>IFERROR(AL22/AL10,0)</f>
        <v>0</v>
      </c>
      <c r="AO22" s="195"/>
      <c r="AP22" s="169"/>
      <c r="AQ22" s="20">
        <f>IFERROR(AO22/AO10,0)</f>
        <v>0</v>
      </c>
      <c r="AR22" s="195"/>
      <c r="AS22" s="169"/>
      <c r="AT22" s="20">
        <f>IFERROR(AR22/AR10,0)</f>
        <v>0</v>
      </c>
      <c r="AU22" s="139">
        <f>IFERROR(AI22+AL22+AO22+AR22,0)</f>
        <v>0</v>
      </c>
      <c r="AV22" s="138"/>
      <c r="AW22" s="20">
        <f>IFERROR(AU22/AU10,0)</f>
        <v>0</v>
      </c>
      <c r="AX22" s="90"/>
      <c r="AY22" s="195"/>
      <c r="AZ22" s="169"/>
      <c r="BA22" s="20">
        <f>IFERROR(AY22/AY10,0)</f>
        <v>0</v>
      </c>
      <c r="BB22" s="195"/>
      <c r="BC22" s="169"/>
      <c r="BD22" s="20">
        <f>IFERROR(BB22/BB10,0)</f>
        <v>0</v>
      </c>
      <c r="BE22" s="195"/>
      <c r="BF22" s="169"/>
      <c r="BG22" s="20">
        <f>IFERROR(BE22/BE10,0)</f>
        <v>0</v>
      </c>
      <c r="BH22" s="195"/>
      <c r="BI22" s="169"/>
      <c r="BJ22" s="20">
        <f>IFERROR(BH22/BH10,0)</f>
        <v>0</v>
      </c>
      <c r="BK22" s="139">
        <f>IFERROR(AY22+BB22+BE22+BH22,0)</f>
        <v>0</v>
      </c>
      <c r="BL22" s="138"/>
      <c r="BM22" s="20">
        <f>IFERROR(BK22/BK10,0)</f>
        <v>0</v>
      </c>
    </row>
    <row r="23" spans="1:65" ht="15" customHeight="1" x14ac:dyDescent="0.25">
      <c r="A23" s="117">
        <v>13</v>
      </c>
      <c r="B23" s="94" t="str">
        <f>'Instructions '!B58</f>
        <v>Paid Claims for Visits for Outpatient BH Services with a Non-BH Practitioner</v>
      </c>
      <c r="C23" s="195"/>
      <c r="D23" s="169"/>
      <c r="E23" s="20">
        <f>IFERROR(C23/C10,0)</f>
        <v>0</v>
      </c>
      <c r="F23" s="195"/>
      <c r="G23" s="169"/>
      <c r="H23" s="20">
        <f>IFERROR(F23/F10,0)</f>
        <v>0</v>
      </c>
      <c r="I23" s="195"/>
      <c r="J23" s="169"/>
      <c r="K23" s="20">
        <f>IFERROR(I23/I10,0)</f>
        <v>0</v>
      </c>
      <c r="L23" s="195"/>
      <c r="M23" s="169"/>
      <c r="N23" s="20">
        <f>IFERROR(L23/L10,0)</f>
        <v>0</v>
      </c>
      <c r="O23" s="139">
        <f>IFERROR(C23+F23+I23+L23,0)</f>
        <v>0</v>
      </c>
      <c r="P23" s="138"/>
      <c r="Q23" s="20">
        <f>IFERROR(O23/O10,0)</f>
        <v>0</v>
      </c>
      <c r="R23" s="90"/>
      <c r="S23" s="195"/>
      <c r="T23" s="169"/>
      <c r="U23" s="20">
        <f>IFERROR(S23/S10,0)</f>
        <v>0</v>
      </c>
      <c r="V23" s="195"/>
      <c r="W23" s="169"/>
      <c r="X23" s="20">
        <f>IFERROR(V23/V10,0)</f>
        <v>0</v>
      </c>
      <c r="Y23" s="195"/>
      <c r="Z23" s="169"/>
      <c r="AA23" s="20">
        <f>IFERROR(Y23/Y10,0)</f>
        <v>0</v>
      </c>
      <c r="AB23" s="195"/>
      <c r="AC23" s="169"/>
      <c r="AD23" s="20">
        <f>IFERROR(AB23/AB10,0)</f>
        <v>0</v>
      </c>
      <c r="AE23" s="139">
        <f>IFERROR(S23+V23+Y23+AB23,0)</f>
        <v>0</v>
      </c>
      <c r="AF23" s="138"/>
      <c r="AG23" s="20">
        <f>IFERROR(AE23/AE10,0)</f>
        <v>0</v>
      </c>
      <c r="AH23" s="90"/>
      <c r="AI23" s="195"/>
      <c r="AJ23" s="169"/>
      <c r="AK23" s="20">
        <f>IFERROR(AI23/AI10,0)</f>
        <v>0</v>
      </c>
      <c r="AL23" s="195"/>
      <c r="AM23" s="169"/>
      <c r="AN23" s="20">
        <f>IFERROR(AL23/AL10,0)</f>
        <v>0</v>
      </c>
      <c r="AO23" s="195"/>
      <c r="AP23" s="169"/>
      <c r="AQ23" s="20">
        <f>IFERROR(AO23/AO10,0)</f>
        <v>0</v>
      </c>
      <c r="AR23" s="195"/>
      <c r="AS23" s="169"/>
      <c r="AT23" s="20">
        <f>IFERROR(AR23/AR10,0)</f>
        <v>0</v>
      </c>
      <c r="AU23" s="139">
        <f>IFERROR(AI23+AL23+AO23+AR23,0)</f>
        <v>0</v>
      </c>
      <c r="AV23" s="138"/>
      <c r="AW23" s="20">
        <f>IFERROR(AU23/AU10,0)</f>
        <v>0</v>
      </c>
      <c r="AX23" s="90"/>
      <c r="AY23" s="195"/>
      <c r="AZ23" s="169"/>
      <c r="BA23" s="20">
        <f>IFERROR(AY23/AY10,0)</f>
        <v>0</v>
      </c>
      <c r="BB23" s="195"/>
      <c r="BC23" s="169"/>
      <c r="BD23" s="20">
        <f>IFERROR(BB23/BB10,0)</f>
        <v>0</v>
      </c>
      <c r="BE23" s="195"/>
      <c r="BF23" s="169"/>
      <c r="BG23" s="20">
        <f>IFERROR(BE23/BE10,0)</f>
        <v>0</v>
      </c>
      <c r="BH23" s="195"/>
      <c r="BI23" s="169"/>
      <c r="BJ23" s="20">
        <f>IFERROR(BH23/BH10,0)</f>
        <v>0</v>
      </c>
      <c r="BK23" s="139">
        <f>IFERROR(AY23+BB23+BE23+BH23,0)</f>
        <v>0</v>
      </c>
      <c r="BL23" s="138"/>
      <c r="BM23" s="20">
        <f>IFERROR(BK23/BK10,0)</f>
        <v>0</v>
      </c>
    </row>
    <row r="24" spans="1:65" ht="15" customHeight="1" x14ac:dyDescent="0.25">
      <c r="A24" s="117">
        <v>14</v>
      </c>
      <c r="B24" s="94" t="str">
        <f>'Instructions '!B59</f>
        <v>Percent of Members with a Visit for Outpatient BH Services</v>
      </c>
      <c r="C24" s="28">
        <f>IFERROR(C13/(C9),0)</f>
        <v>0</v>
      </c>
      <c r="D24" s="137"/>
      <c r="E24" s="137"/>
      <c r="F24" s="28">
        <f>IFERROR(F13/(F9),0)</f>
        <v>0</v>
      </c>
      <c r="G24" s="137"/>
      <c r="H24" s="137"/>
      <c r="I24" s="28">
        <f>IFERROR(I13/(I9),0)</f>
        <v>0</v>
      </c>
      <c r="J24" s="137"/>
      <c r="K24" s="137"/>
      <c r="L24" s="28">
        <f>IFERROR(L13/(L9),0)</f>
        <v>0</v>
      </c>
      <c r="M24" s="137"/>
      <c r="N24" s="137"/>
      <c r="O24" s="28">
        <f>IFERROR(O13/(O9),0)</f>
        <v>0</v>
      </c>
      <c r="P24" s="138"/>
      <c r="Q24" s="138"/>
      <c r="R24" s="90"/>
      <c r="S24" s="28">
        <f>IFERROR(S13/(S9),0)</f>
        <v>0</v>
      </c>
      <c r="T24" s="137"/>
      <c r="U24" s="137"/>
      <c r="V24" s="28">
        <f>IFERROR(V13/(V9),0)</f>
        <v>0</v>
      </c>
      <c r="W24" s="137"/>
      <c r="X24" s="137"/>
      <c r="Y24" s="28">
        <f>IFERROR(Y13/(Y9),0)</f>
        <v>0</v>
      </c>
      <c r="Z24" s="137"/>
      <c r="AA24" s="137"/>
      <c r="AB24" s="28">
        <f>IFERROR(AB13/(AB9),0)</f>
        <v>0</v>
      </c>
      <c r="AC24" s="137"/>
      <c r="AD24" s="137"/>
      <c r="AE24" s="28">
        <f>IFERROR(AE13/(AE9),0)</f>
        <v>0</v>
      </c>
      <c r="AF24" s="138"/>
      <c r="AG24" s="138"/>
      <c r="AH24" s="90"/>
      <c r="AI24" s="28">
        <f>IFERROR(AI13/(AI9),0)</f>
        <v>0</v>
      </c>
      <c r="AJ24" s="137"/>
      <c r="AK24" s="137"/>
      <c r="AL24" s="28">
        <f>IFERROR(AL13/(AL9),0)</f>
        <v>0</v>
      </c>
      <c r="AM24" s="137"/>
      <c r="AN24" s="137"/>
      <c r="AO24" s="28">
        <f>IFERROR(AO13/(AO9),0)</f>
        <v>0</v>
      </c>
      <c r="AP24" s="137"/>
      <c r="AQ24" s="137"/>
      <c r="AR24" s="28">
        <f>IFERROR(AR13/(AR9),0)</f>
        <v>0</v>
      </c>
      <c r="AS24" s="137"/>
      <c r="AT24" s="137"/>
      <c r="AU24" s="28">
        <f>IFERROR(AU13/(AU9),0)</f>
        <v>0</v>
      </c>
      <c r="AV24" s="138"/>
      <c r="AW24" s="138"/>
      <c r="AX24" s="90"/>
      <c r="AY24" s="28">
        <f>IFERROR(AY13/(AY9),0)</f>
        <v>0</v>
      </c>
      <c r="AZ24" s="137"/>
      <c r="BA24" s="137"/>
      <c r="BB24" s="28">
        <f>IFERROR(BB13/(BB9),0)</f>
        <v>0</v>
      </c>
      <c r="BC24" s="137"/>
      <c r="BD24" s="137"/>
      <c r="BE24" s="28">
        <f>IFERROR(BE13/(BE9),0)</f>
        <v>0</v>
      </c>
      <c r="BF24" s="137"/>
      <c r="BG24" s="137"/>
      <c r="BH24" s="28">
        <f>IFERROR(BH13/(BH9),0)</f>
        <v>0</v>
      </c>
      <c r="BI24" s="137"/>
      <c r="BJ24" s="137"/>
      <c r="BK24" s="28">
        <f>IFERROR(BK13/(BK9),0)</f>
        <v>0</v>
      </c>
      <c r="BL24" s="138"/>
      <c r="BM24" s="138"/>
    </row>
    <row r="25" spans="1:65" ht="18" customHeight="1" x14ac:dyDescent="0.25">
      <c r="A25" s="118"/>
      <c r="B25" s="161" t="s">
        <v>460</v>
      </c>
      <c r="C25" s="193"/>
      <c r="D25" s="192"/>
      <c r="E25" s="192"/>
      <c r="F25" s="192"/>
      <c r="G25" s="192"/>
      <c r="H25" s="192"/>
      <c r="I25" s="192"/>
      <c r="J25" s="192"/>
      <c r="K25" s="192"/>
      <c r="L25" s="192"/>
      <c r="M25" s="221"/>
      <c r="N25" s="221"/>
      <c r="O25" s="221"/>
      <c r="P25" s="221"/>
      <c r="Q25" s="168"/>
      <c r="R25" s="114"/>
      <c r="S25" s="193"/>
      <c r="T25" s="192"/>
      <c r="U25" s="192"/>
      <c r="V25" s="192"/>
      <c r="W25" s="192"/>
      <c r="X25" s="192"/>
      <c r="Y25" s="192"/>
      <c r="Z25" s="192"/>
      <c r="AA25" s="192"/>
      <c r="AB25" s="192"/>
      <c r="AC25" s="221"/>
      <c r="AD25" s="221"/>
      <c r="AE25" s="221"/>
      <c r="AF25" s="221"/>
      <c r="AG25" s="168"/>
      <c r="AH25" s="114"/>
      <c r="AI25" s="193"/>
      <c r="AJ25" s="192"/>
      <c r="AK25" s="192"/>
      <c r="AL25" s="192"/>
      <c r="AM25" s="192"/>
      <c r="AN25" s="192"/>
      <c r="AO25" s="192"/>
      <c r="AP25" s="192"/>
      <c r="AQ25" s="192"/>
      <c r="AR25" s="192"/>
      <c r="AS25" s="221"/>
      <c r="AT25" s="221"/>
      <c r="AU25" s="221"/>
      <c r="AV25" s="221"/>
      <c r="AW25" s="168"/>
      <c r="AX25" s="114"/>
      <c r="AY25" s="193"/>
      <c r="AZ25" s="192"/>
      <c r="BA25" s="192"/>
      <c r="BB25" s="192"/>
      <c r="BC25" s="192"/>
      <c r="BD25" s="192"/>
      <c r="BE25" s="192"/>
      <c r="BF25" s="192"/>
      <c r="BG25" s="192"/>
      <c r="BH25" s="192"/>
      <c r="BI25" s="221"/>
      <c r="BJ25" s="221"/>
      <c r="BK25" s="221"/>
      <c r="BL25" s="221"/>
      <c r="BM25" s="168"/>
    </row>
    <row r="26" spans="1:65" ht="15" customHeight="1" x14ac:dyDescent="0.25">
      <c r="A26" s="117">
        <v>15</v>
      </c>
      <c r="B26" s="94" t="str">
        <f>'Instructions '!B61</f>
        <v>Percentage of Members with a BH Visit with a BH Practitioner</v>
      </c>
      <c r="C26" s="28">
        <f>IFERROR(C11/C$9,0)</f>
        <v>0</v>
      </c>
      <c r="D26" s="169"/>
      <c r="E26" s="169"/>
      <c r="F26" s="28">
        <f>IFERROR(F11/F$9,0)</f>
        <v>0</v>
      </c>
      <c r="G26" s="169"/>
      <c r="H26" s="169"/>
      <c r="I26" s="28">
        <f>IFERROR(I11/I$9,0)</f>
        <v>0</v>
      </c>
      <c r="J26" s="169"/>
      <c r="K26" s="169"/>
      <c r="L26" s="28">
        <f>IFERROR(L11/L$9,0)</f>
        <v>0</v>
      </c>
      <c r="M26" s="169"/>
      <c r="N26" s="169"/>
      <c r="O26" s="28">
        <f>IFERROR(O11/O$9,0)</f>
        <v>0</v>
      </c>
      <c r="P26" s="169"/>
      <c r="Q26" s="169"/>
      <c r="S26" s="28">
        <f>IFERROR(S11/S$9,0)</f>
        <v>0</v>
      </c>
      <c r="T26" s="169"/>
      <c r="U26" s="169"/>
      <c r="V26" s="28">
        <f>IFERROR(V11/V$9,0)</f>
        <v>0</v>
      </c>
      <c r="W26" s="169"/>
      <c r="X26" s="169"/>
      <c r="Y26" s="28">
        <f>IFERROR(Y11/Y$9,0)</f>
        <v>0</v>
      </c>
      <c r="Z26" s="169"/>
      <c r="AA26" s="169"/>
      <c r="AB26" s="28">
        <f>IFERROR(AB11/AB$9,0)</f>
        <v>0</v>
      </c>
      <c r="AC26" s="169"/>
      <c r="AD26" s="169"/>
      <c r="AE26" s="28">
        <f>IFERROR(AE11/AE$9,0)</f>
        <v>0</v>
      </c>
      <c r="AF26" s="169"/>
      <c r="AG26" s="169"/>
      <c r="AI26" s="28">
        <f>IFERROR(AI11/AI$9,0)</f>
        <v>0</v>
      </c>
      <c r="AJ26" s="169"/>
      <c r="AK26" s="169"/>
      <c r="AL26" s="28">
        <f>IFERROR(AL11/AL$9,0)</f>
        <v>0</v>
      </c>
      <c r="AM26" s="169"/>
      <c r="AN26" s="169"/>
      <c r="AO26" s="28">
        <f>IFERROR(AO11/AO$9,0)</f>
        <v>0</v>
      </c>
      <c r="AP26" s="169"/>
      <c r="AQ26" s="169"/>
      <c r="AR26" s="28">
        <f>IFERROR(AR11/AR$9,0)</f>
        <v>0</v>
      </c>
      <c r="AS26" s="169"/>
      <c r="AT26" s="169"/>
      <c r="AU26" s="28">
        <f>IFERROR(AU11/AU$9,0)</f>
        <v>0</v>
      </c>
      <c r="AV26" s="169"/>
      <c r="AW26" s="169"/>
      <c r="AY26" s="28">
        <f>IFERROR(AY11/AY$9,0)</f>
        <v>0</v>
      </c>
      <c r="AZ26" s="169"/>
      <c r="BA26" s="169"/>
      <c r="BB26" s="28">
        <f>IFERROR(BB11/BB$9,0)</f>
        <v>0</v>
      </c>
      <c r="BC26" s="169"/>
      <c r="BD26" s="169"/>
      <c r="BE26" s="28">
        <f>IFERROR(BE11/BE$9,0)</f>
        <v>0</v>
      </c>
      <c r="BF26" s="169"/>
      <c r="BG26" s="169"/>
      <c r="BH26" s="28">
        <f>IFERROR(BH11/BH$9,0)</f>
        <v>0</v>
      </c>
      <c r="BI26" s="169"/>
      <c r="BJ26" s="169"/>
      <c r="BK26" s="28">
        <f>IFERROR(BK11/BK$9,0)</f>
        <v>0</v>
      </c>
      <c r="BL26" s="169"/>
      <c r="BM26" s="169"/>
    </row>
    <row r="27" spans="1:65" ht="15" customHeight="1" x14ac:dyDescent="0.25">
      <c r="A27" s="117">
        <v>16</v>
      </c>
      <c r="B27" s="94" t="str">
        <f>'Instructions '!B62</f>
        <v>Percentage of Members with a BH Visit with a Non-BH Practitioner</v>
      </c>
      <c r="C27" s="28">
        <f>IFERROR(C12/C$9,0)</f>
        <v>0</v>
      </c>
      <c r="D27" s="169"/>
      <c r="E27" s="169"/>
      <c r="F27" s="28">
        <f>IFERROR(F12/F$9,0)</f>
        <v>0</v>
      </c>
      <c r="G27" s="169"/>
      <c r="H27" s="169"/>
      <c r="I27" s="28">
        <f>IFERROR(I12/I$9,0)</f>
        <v>0</v>
      </c>
      <c r="J27" s="169"/>
      <c r="K27" s="169"/>
      <c r="L27" s="28">
        <f>IFERROR(L12/L$9,0)</f>
        <v>0</v>
      </c>
      <c r="M27" s="169"/>
      <c r="N27" s="169"/>
      <c r="O27" s="28">
        <f>IFERROR(O12/O$9,0)</f>
        <v>0</v>
      </c>
      <c r="P27" s="169"/>
      <c r="Q27" s="169"/>
      <c r="R27" s="81"/>
      <c r="S27" s="28">
        <f>IFERROR(S12/S$9,0)</f>
        <v>0</v>
      </c>
      <c r="T27" s="169"/>
      <c r="U27" s="169"/>
      <c r="V27" s="28">
        <f>IFERROR(V12/V$9,0)</f>
        <v>0</v>
      </c>
      <c r="W27" s="169"/>
      <c r="X27" s="169"/>
      <c r="Y27" s="28">
        <f>IFERROR(Y12/Y$9,0)</f>
        <v>0</v>
      </c>
      <c r="Z27" s="169"/>
      <c r="AA27" s="169"/>
      <c r="AB27" s="28">
        <f>IFERROR(AB12/AB$9,0)</f>
        <v>0</v>
      </c>
      <c r="AC27" s="169"/>
      <c r="AD27" s="169"/>
      <c r="AE27" s="28">
        <f>IFERROR(AE12/AE$9,0)</f>
        <v>0</v>
      </c>
      <c r="AF27" s="169"/>
      <c r="AG27" s="169"/>
      <c r="AH27" s="81"/>
      <c r="AI27" s="28">
        <f>IFERROR(AI12/AI$9,0)</f>
        <v>0</v>
      </c>
      <c r="AJ27" s="169"/>
      <c r="AK27" s="169"/>
      <c r="AL27" s="28">
        <f>IFERROR(AL12/AL$9,0)</f>
        <v>0</v>
      </c>
      <c r="AM27" s="169"/>
      <c r="AN27" s="169"/>
      <c r="AO27" s="28">
        <f>IFERROR(AO12/AO$9,0)</f>
        <v>0</v>
      </c>
      <c r="AP27" s="169"/>
      <c r="AQ27" s="169"/>
      <c r="AR27" s="28">
        <f>IFERROR(AR12/AR$9,0)</f>
        <v>0</v>
      </c>
      <c r="AS27" s="169"/>
      <c r="AT27" s="169"/>
      <c r="AU27" s="28">
        <f>IFERROR(AU12/AU$9,0)</f>
        <v>0</v>
      </c>
      <c r="AV27" s="169"/>
      <c r="AW27" s="169"/>
      <c r="AX27" s="81"/>
      <c r="AY27" s="28">
        <f>IFERROR(AY12/AY$9,0)</f>
        <v>0</v>
      </c>
      <c r="AZ27" s="169"/>
      <c r="BA27" s="169"/>
      <c r="BB27" s="28">
        <f>IFERROR(BB12/BB$9,0)</f>
        <v>0</v>
      </c>
      <c r="BC27" s="169"/>
      <c r="BD27" s="169"/>
      <c r="BE27" s="28">
        <f>IFERROR(BE12/BE$9,0)</f>
        <v>0</v>
      </c>
      <c r="BF27" s="169"/>
      <c r="BG27" s="169"/>
      <c r="BH27" s="28">
        <f>IFERROR(BH12/BH$9,0)</f>
        <v>0</v>
      </c>
      <c r="BI27" s="169"/>
      <c r="BJ27" s="169"/>
      <c r="BK27" s="28">
        <f>IFERROR(BK12/BK$9,0)</f>
        <v>0</v>
      </c>
      <c r="BL27" s="169"/>
      <c r="BM27" s="169"/>
    </row>
    <row r="28" spans="1:65" x14ac:dyDescent="0.25">
      <c r="B28" s="81"/>
      <c r="D28" s="81"/>
      <c r="E28" s="81"/>
      <c r="F28" s="81"/>
      <c r="G28" s="81"/>
      <c r="H28" s="81"/>
      <c r="M28" s="19"/>
      <c r="N28" s="19"/>
      <c r="S28" s="19"/>
      <c r="T28" s="19"/>
      <c r="U28" s="19"/>
      <c r="V28" s="19"/>
      <c r="W28" s="19"/>
      <c r="AI28" s="19"/>
      <c r="AJ28" s="19"/>
      <c r="AK28" s="19"/>
      <c r="AL28" s="19"/>
      <c r="AM28" s="19"/>
      <c r="AY28" s="19"/>
      <c r="AZ28" s="19"/>
      <c r="BA28" s="19"/>
      <c r="BB28" s="19"/>
      <c r="BC28" s="19"/>
    </row>
    <row r="29" spans="1:65" x14ac:dyDescent="0.25">
      <c r="B29" s="121"/>
      <c r="D29" s="81"/>
      <c r="E29" s="81"/>
      <c r="F29" s="81"/>
      <c r="G29" s="81"/>
      <c r="H29" s="81"/>
      <c r="M29" s="19"/>
      <c r="N29" s="19"/>
      <c r="U29" s="19"/>
      <c r="V29" s="19"/>
      <c r="W29" s="19"/>
      <c r="AK29" s="19"/>
      <c r="AL29" s="19"/>
      <c r="AM29" s="19"/>
      <c r="BA29" s="19"/>
      <c r="BB29" s="19"/>
      <c r="BC29" s="19"/>
    </row>
    <row r="30" spans="1:65" x14ac:dyDescent="0.25">
      <c r="B30" s="122"/>
      <c r="F30" s="19"/>
      <c r="G30" s="9"/>
      <c r="U30" s="19"/>
      <c r="V30" s="19"/>
      <c r="W30" s="19"/>
      <c r="AK30" s="19"/>
      <c r="AL30" s="19"/>
      <c r="AM30" s="19"/>
      <c r="BA30" s="19"/>
      <c r="BB30" s="19"/>
      <c r="BC30" s="19"/>
    </row>
    <row r="31" spans="1:65" x14ac:dyDescent="0.25">
      <c r="B31" s="123"/>
      <c r="F31" s="19"/>
      <c r="G31" s="9"/>
    </row>
    <row r="32" spans="1:65" x14ac:dyDescent="0.25">
      <c r="B32" s="124"/>
    </row>
    <row r="33" spans="2:2" x14ac:dyDescent="0.25">
      <c r="B33" s="124"/>
    </row>
    <row r="34" spans="2:2" x14ac:dyDescent="0.25">
      <c r="B34" s="124"/>
    </row>
    <row r="35" spans="2:2" x14ac:dyDescent="0.25">
      <c r="B35" s="41"/>
    </row>
    <row r="36" spans="2:2" x14ac:dyDescent="0.25">
      <c r="B36" s="11"/>
    </row>
    <row r="37" spans="2:2" x14ac:dyDescent="0.25">
      <c r="B37" s="11"/>
    </row>
  </sheetData>
  <sheetProtection algorithmName="SHA-512" hashValue="tGd3J4Yvc4q0OzaC/D4sZ4/2pGy21JB8knRhe1rbp7Pg8GosqBEaNMMegBB48RnSljSS8ZiTs//5TtYELZ92ag==" saltValue="/zeWUepXQVMVTTKqhS6GEg==" spinCount="100000" sheet="1" formatColumns="0" formatRows="0"/>
  <mergeCells count="6">
    <mergeCell ref="AY3:BM3"/>
    <mergeCell ref="S3:AG3"/>
    <mergeCell ref="C1:E1"/>
    <mergeCell ref="C3:E3"/>
    <mergeCell ref="C4:E4"/>
    <mergeCell ref="AI3:AW3"/>
  </mergeCells>
  <pageMargins left="0.5" right="0.5" top="2" bottom="0.75" header="0.3" footer="0.3"/>
  <pageSetup scale="48" fitToWidth="2" orientation="landscape" r:id="rId1"/>
  <headerFooter scaleWithDoc="0">
    <oddHeader>&amp;C&amp;"Arial,Bold"&amp;G
&amp;
Behavioral Health DSIPT Report
Section &amp;A</oddHeader>
    <oddFooter>&amp;L&amp;"Arial,Regular"&amp;10BH DSIPT Report&amp;C&amp;"Arial,Regular"&amp;10Rev. v3 2022-04&amp;R&amp;"Arial,Regular"&amp;10&amp;P</oddFooter>
  </headerFooter>
  <colBreaks count="3" manualBreakCount="3">
    <brk id="17" max="27" man="1"/>
    <brk id="33" max="27" man="1"/>
    <brk id="49" max="27"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8F"/>
  </sheetPr>
  <dimension ref="A1:BM37"/>
  <sheetViews>
    <sheetView showGridLines="0" zoomScale="85" zoomScaleNormal="85" zoomScaleSheetLayoutView="70" zoomScalePageLayoutView="40" workbookViewId="0"/>
  </sheetViews>
  <sheetFormatPr defaultColWidth="9.1796875" defaultRowHeight="12.5" x14ac:dyDescent="0.25"/>
  <cols>
    <col min="1" max="1" width="3.1796875" style="119" customWidth="1"/>
    <col min="2" max="2" width="68.7265625" style="9" customWidth="1"/>
    <col min="3" max="3" width="14.7265625" style="9" customWidth="1"/>
    <col min="4" max="5" width="11.7265625" style="9" customWidth="1"/>
    <col min="6" max="6" width="14.7265625" style="9" customWidth="1"/>
    <col min="7" max="7" width="11.7265625" style="19" customWidth="1"/>
    <col min="8" max="8" width="11.7265625" style="9" customWidth="1"/>
    <col min="9" max="9" width="14.7265625" style="9" customWidth="1"/>
    <col min="10" max="11" width="11.7265625" style="9" customWidth="1"/>
    <col min="12" max="12" width="14.7265625" style="9" customWidth="1"/>
    <col min="13" max="14" width="11.7265625" style="9" customWidth="1"/>
    <col min="15" max="15" width="14.7265625" style="19" customWidth="1"/>
    <col min="16" max="17" width="11.7265625" style="19" customWidth="1"/>
    <col min="18" max="18" width="2.26953125" style="19" customWidth="1"/>
    <col min="19" max="19" width="14.7265625" style="9" customWidth="1"/>
    <col min="20" max="21" width="11.7265625" style="9" customWidth="1"/>
    <col min="22" max="22" width="14.7265625" style="9" customWidth="1"/>
    <col min="23" max="24" width="11.7265625" style="9" customWidth="1"/>
    <col min="25" max="25" width="14.7265625" style="9" customWidth="1"/>
    <col min="26" max="27" width="11.7265625" style="9" customWidth="1"/>
    <col min="28" max="28" width="14.7265625" style="9" customWidth="1"/>
    <col min="29" max="30" width="11.7265625" style="9" customWidth="1"/>
    <col min="31" max="31" width="14.7265625" style="9" customWidth="1"/>
    <col min="32" max="33" width="11.7265625" style="9" customWidth="1"/>
    <col min="34" max="34" width="2.26953125" style="19" customWidth="1"/>
    <col min="35" max="35" width="14.7265625" style="9" customWidth="1"/>
    <col min="36" max="37" width="11.7265625" style="9" customWidth="1"/>
    <col min="38" max="38" width="14.7265625" style="9" customWidth="1"/>
    <col min="39" max="40" width="11.7265625" style="9" customWidth="1"/>
    <col min="41" max="41" width="14.7265625" style="9" customWidth="1"/>
    <col min="42" max="43" width="11.7265625" style="9" customWidth="1"/>
    <col min="44" max="44" width="14.7265625" style="9" customWidth="1"/>
    <col min="45" max="46" width="11.7265625" style="9" customWidth="1"/>
    <col min="47" max="47" width="14.7265625" style="9" customWidth="1"/>
    <col min="48" max="49" width="11.7265625" style="9" customWidth="1"/>
    <col min="50" max="50" width="2.26953125" style="19" customWidth="1"/>
    <col min="51" max="51" width="14.7265625" style="9" customWidth="1"/>
    <col min="52" max="53" width="11.7265625" style="9" customWidth="1"/>
    <col min="54" max="54" width="14.7265625" style="9" customWidth="1"/>
    <col min="55" max="56" width="11.7265625" style="9" customWidth="1"/>
    <col min="57" max="57" width="14.7265625" style="9" customWidth="1"/>
    <col min="58" max="59" width="11.7265625" style="9" customWidth="1"/>
    <col min="60" max="60" width="14.7265625" style="9" customWidth="1"/>
    <col min="61" max="62" width="11.7265625" style="9" customWidth="1"/>
    <col min="63" max="63" width="14.7265625" style="9" customWidth="1"/>
    <col min="64" max="65" width="11.7265625" style="9" customWidth="1"/>
    <col min="66" max="16384" width="9.1796875" style="9"/>
  </cols>
  <sheetData>
    <row r="1" spans="1:65" ht="16" customHeight="1" x14ac:dyDescent="0.25">
      <c r="B1" s="163" t="s">
        <v>9</v>
      </c>
      <c r="C1" s="317">
        <f>'I. Analysis'!$B$1</f>
        <v>0</v>
      </c>
      <c r="D1" s="318"/>
      <c r="E1" s="319"/>
      <c r="S1" s="41"/>
      <c r="T1" s="19"/>
      <c r="AI1" s="41"/>
      <c r="AJ1" s="19"/>
      <c r="AY1" s="41"/>
      <c r="AZ1" s="19"/>
    </row>
    <row r="2" spans="1:65" ht="16" customHeight="1" x14ac:dyDescent="0.35">
      <c r="B2" s="163" t="s">
        <v>0</v>
      </c>
      <c r="C2" s="8">
        <f>'I. Analysis'!$B$2</f>
        <v>0</v>
      </c>
      <c r="D2" s="2" t="s">
        <v>8</v>
      </c>
      <c r="E2" s="8">
        <f>'I. Analysis'!$D$2</f>
        <v>0</v>
      </c>
      <c r="F2" s="11"/>
      <c r="G2" s="189"/>
      <c r="H2" s="189"/>
      <c r="I2" s="189"/>
      <c r="J2" s="189"/>
      <c r="R2" s="41"/>
      <c r="S2" s="41"/>
      <c r="T2" s="19"/>
      <c r="U2" s="19"/>
      <c r="V2" s="19"/>
      <c r="W2" s="19"/>
      <c r="X2" s="19"/>
      <c r="Y2" s="19"/>
      <c r="Z2" s="19"/>
      <c r="AA2" s="19"/>
      <c r="AB2" s="19"/>
      <c r="AC2" s="19"/>
      <c r="AD2" s="19"/>
      <c r="AE2" s="19"/>
      <c r="AF2" s="19"/>
      <c r="AG2" s="19"/>
      <c r="AH2" s="41"/>
      <c r="AI2" s="41"/>
      <c r="AJ2" s="19"/>
      <c r="AK2" s="19"/>
      <c r="AL2" s="19"/>
      <c r="AM2" s="19"/>
      <c r="AN2" s="19"/>
      <c r="AO2" s="19"/>
      <c r="AP2" s="19"/>
      <c r="AQ2" s="19"/>
      <c r="AR2" s="19"/>
      <c r="AS2" s="19"/>
      <c r="AT2" s="19"/>
      <c r="AU2" s="19"/>
      <c r="AV2" s="19"/>
      <c r="AW2" s="19"/>
      <c r="AX2" s="41"/>
      <c r="AY2" s="41"/>
      <c r="AZ2" s="19"/>
      <c r="BA2" s="19"/>
      <c r="BB2" s="19"/>
      <c r="BC2" s="19"/>
      <c r="BD2" s="19"/>
      <c r="BE2" s="19"/>
      <c r="BF2" s="19"/>
      <c r="BG2" s="19"/>
      <c r="BH2" s="19"/>
      <c r="BI2" s="19"/>
      <c r="BJ2" s="19"/>
      <c r="BK2" s="19"/>
      <c r="BL2" s="19"/>
      <c r="BM2" s="19"/>
    </row>
    <row r="3" spans="1:65" ht="16" customHeight="1" x14ac:dyDescent="0.35">
      <c r="B3" s="163" t="s">
        <v>1</v>
      </c>
      <c r="C3" s="320">
        <f>'I. Analysis'!$B$3</f>
        <v>0</v>
      </c>
      <c r="D3" s="321"/>
      <c r="E3" s="322"/>
      <c r="F3" s="185"/>
      <c r="G3" s="197"/>
      <c r="H3" s="197"/>
      <c r="I3" s="197"/>
      <c r="J3" s="197"/>
      <c r="K3" s="23"/>
      <c r="L3" s="23"/>
      <c r="M3" s="23"/>
      <c r="N3" s="23"/>
      <c r="O3" s="23"/>
      <c r="P3" s="23"/>
      <c r="Q3" s="23"/>
      <c r="R3" s="210"/>
      <c r="S3" s="326"/>
      <c r="T3" s="326"/>
      <c r="U3" s="326"/>
      <c r="V3" s="326"/>
      <c r="W3" s="326"/>
      <c r="X3" s="326"/>
      <c r="Y3" s="326"/>
      <c r="Z3" s="326"/>
      <c r="AA3" s="326"/>
      <c r="AB3" s="326"/>
      <c r="AC3" s="326"/>
      <c r="AD3" s="326"/>
      <c r="AE3" s="326"/>
      <c r="AF3" s="326"/>
      <c r="AG3" s="326"/>
      <c r="AH3" s="210"/>
      <c r="AI3" s="326"/>
      <c r="AJ3" s="326"/>
      <c r="AK3" s="326"/>
      <c r="AL3" s="326"/>
      <c r="AM3" s="326"/>
      <c r="AN3" s="326"/>
      <c r="AO3" s="326"/>
      <c r="AP3" s="326"/>
      <c r="AQ3" s="326"/>
      <c r="AR3" s="326"/>
      <c r="AS3" s="326"/>
      <c r="AT3" s="326"/>
      <c r="AU3" s="326"/>
      <c r="AV3" s="326"/>
      <c r="AW3" s="326"/>
      <c r="AX3" s="210"/>
      <c r="AY3" s="326"/>
      <c r="AZ3" s="326"/>
      <c r="BA3" s="326"/>
      <c r="BB3" s="326"/>
      <c r="BC3" s="326"/>
      <c r="BD3" s="326"/>
      <c r="BE3" s="326"/>
      <c r="BF3" s="326"/>
      <c r="BG3" s="326"/>
      <c r="BH3" s="326"/>
      <c r="BI3" s="326"/>
      <c r="BJ3" s="326"/>
      <c r="BK3" s="326"/>
      <c r="BL3" s="326"/>
      <c r="BM3" s="326"/>
    </row>
    <row r="4" spans="1:65" ht="16" customHeight="1" x14ac:dyDescent="0.25">
      <c r="B4" s="163" t="s">
        <v>2</v>
      </c>
      <c r="C4" s="323">
        <f>'I. Analysis'!$B$4</f>
        <v>0</v>
      </c>
      <c r="D4" s="324"/>
      <c r="E4" s="325"/>
      <c r="F4" s="22"/>
      <c r="G4" s="22"/>
      <c r="H4" s="3"/>
      <c r="I4" s="3"/>
      <c r="J4" s="19"/>
      <c r="K4" s="19"/>
      <c r="L4" s="19"/>
      <c r="M4" s="19"/>
      <c r="N4" s="19"/>
      <c r="R4" s="41"/>
      <c r="S4" s="19"/>
      <c r="T4" s="19"/>
      <c r="U4" s="19"/>
      <c r="V4" s="19"/>
      <c r="W4" s="19"/>
      <c r="X4" s="19"/>
      <c r="Y4" s="19"/>
      <c r="Z4" s="19"/>
      <c r="AA4" s="19"/>
      <c r="AB4" s="19"/>
      <c r="AC4" s="19"/>
      <c r="AD4" s="19"/>
      <c r="AE4" s="19"/>
      <c r="AF4" s="19"/>
      <c r="AG4" s="19"/>
      <c r="AH4" s="41"/>
      <c r="AI4" s="19"/>
      <c r="AJ4" s="19"/>
      <c r="AK4" s="19"/>
      <c r="AL4" s="19"/>
      <c r="AM4" s="19"/>
      <c r="AN4" s="19"/>
      <c r="AO4" s="19"/>
      <c r="AP4" s="19"/>
      <c r="AQ4" s="19"/>
      <c r="AR4" s="19"/>
      <c r="AS4" s="19"/>
      <c r="AT4" s="19"/>
      <c r="AU4" s="19"/>
      <c r="AV4" s="19"/>
      <c r="AW4" s="19"/>
      <c r="AX4" s="41"/>
      <c r="AY4" s="19"/>
      <c r="AZ4" s="19"/>
      <c r="BA4" s="19"/>
      <c r="BB4" s="19"/>
      <c r="BC4" s="19"/>
      <c r="BD4" s="19"/>
      <c r="BE4" s="19"/>
      <c r="BF4" s="19"/>
      <c r="BG4" s="19"/>
      <c r="BH4" s="19"/>
      <c r="BI4" s="19"/>
      <c r="BJ4" s="19"/>
      <c r="BK4" s="19"/>
      <c r="BL4" s="19"/>
      <c r="BM4" s="19"/>
    </row>
    <row r="5" spans="1:65" ht="35.15" customHeight="1" x14ac:dyDescent="0.25">
      <c r="B5" s="162"/>
      <c r="D5" s="81"/>
      <c r="E5" s="81"/>
      <c r="F5" s="81"/>
      <c r="G5" s="81"/>
      <c r="H5" s="81"/>
      <c r="I5" s="81"/>
      <c r="J5" s="81"/>
      <c r="K5" s="19"/>
      <c r="L5" s="19"/>
      <c r="M5" s="19"/>
      <c r="N5" s="19"/>
      <c r="R5" s="41"/>
      <c r="AH5" s="41"/>
      <c r="AX5" s="41"/>
    </row>
    <row r="6" spans="1:65" s="16" customFormat="1" ht="18" customHeight="1" x14ac:dyDescent="0.35">
      <c r="A6" s="119"/>
      <c r="C6" s="212" t="s">
        <v>2801</v>
      </c>
      <c r="D6" s="213"/>
      <c r="E6" s="213"/>
      <c r="F6" s="214" t="s">
        <v>2802</v>
      </c>
      <c r="G6" s="215"/>
      <c r="H6" s="216"/>
      <c r="I6" s="214" t="s">
        <v>2803</v>
      </c>
      <c r="J6" s="215"/>
      <c r="K6" s="216"/>
      <c r="L6" s="214" t="s">
        <v>2804</v>
      </c>
      <c r="M6" s="215"/>
      <c r="N6" s="217"/>
      <c r="O6" s="100"/>
      <c r="P6" s="100"/>
      <c r="Q6" s="100"/>
      <c r="R6" s="100"/>
      <c r="S6" s="212" t="s">
        <v>2805</v>
      </c>
      <c r="T6" s="213"/>
      <c r="U6" s="213"/>
      <c r="V6" s="214" t="s">
        <v>2806</v>
      </c>
      <c r="W6" s="215"/>
      <c r="X6" s="216"/>
      <c r="Y6" s="214" t="s">
        <v>2807</v>
      </c>
      <c r="Z6" s="215"/>
      <c r="AA6" s="216"/>
      <c r="AB6" s="214" t="s">
        <v>2808</v>
      </c>
      <c r="AC6" s="215"/>
      <c r="AD6" s="217"/>
      <c r="AE6" s="100"/>
      <c r="AF6" s="100"/>
      <c r="AG6" s="100"/>
      <c r="AH6" s="100"/>
      <c r="AI6" s="212" t="s">
        <v>2811</v>
      </c>
      <c r="AJ6" s="213"/>
      <c r="AK6" s="213"/>
      <c r="AL6" s="214" t="s">
        <v>2812</v>
      </c>
      <c r="AM6" s="215"/>
      <c r="AN6" s="216"/>
      <c r="AO6" s="214" t="s">
        <v>2813</v>
      </c>
      <c r="AP6" s="215"/>
      <c r="AQ6" s="216"/>
      <c r="AR6" s="214" t="s">
        <v>2814</v>
      </c>
      <c r="AS6" s="215"/>
      <c r="AT6" s="217"/>
      <c r="AU6" s="100"/>
      <c r="AV6" s="100"/>
      <c r="AW6" s="100"/>
      <c r="AX6" s="100"/>
      <c r="AY6" s="212" t="s">
        <v>2826</v>
      </c>
      <c r="AZ6" s="213"/>
      <c r="BA6" s="213"/>
      <c r="BB6" s="214" t="s">
        <v>2827</v>
      </c>
      <c r="BC6" s="215"/>
      <c r="BD6" s="216"/>
      <c r="BE6" s="214" t="s">
        <v>2828</v>
      </c>
      <c r="BF6" s="215"/>
      <c r="BG6" s="216"/>
      <c r="BH6" s="214" t="s">
        <v>2829</v>
      </c>
      <c r="BI6" s="215"/>
      <c r="BJ6" s="217"/>
      <c r="BK6" s="100"/>
      <c r="BL6" s="100"/>
      <c r="BM6" s="100"/>
    </row>
    <row r="7" spans="1:65" ht="46.75" customHeight="1" x14ac:dyDescent="0.25">
      <c r="B7" s="190" t="s">
        <v>11</v>
      </c>
      <c r="C7" s="198" t="s">
        <v>2841</v>
      </c>
      <c r="D7" s="199" t="s">
        <v>399</v>
      </c>
      <c r="E7" s="199" t="s">
        <v>405</v>
      </c>
      <c r="F7" s="199" t="s">
        <v>2842</v>
      </c>
      <c r="G7" s="199" t="s">
        <v>400</v>
      </c>
      <c r="H7" s="199" t="s">
        <v>406</v>
      </c>
      <c r="I7" s="199" t="s">
        <v>2843</v>
      </c>
      <c r="J7" s="199" t="s">
        <v>401</v>
      </c>
      <c r="K7" s="199" t="s">
        <v>407</v>
      </c>
      <c r="L7" s="199" t="s">
        <v>2844</v>
      </c>
      <c r="M7" s="199" t="s">
        <v>402</v>
      </c>
      <c r="N7" s="199" t="s">
        <v>408</v>
      </c>
      <c r="O7" s="218" t="s">
        <v>19</v>
      </c>
      <c r="P7" s="218" t="s">
        <v>404</v>
      </c>
      <c r="Q7" s="219" t="s">
        <v>409</v>
      </c>
      <c r="R7" s="191"/>
      <c r="S7" s="198" t="s">
        <v>2845</v>
      </c>
      <c r="T7" s="199" t="s">
        <v>421</v>
      </c>
      <c r="U7" s="199" t="s">
        <v>422</v>
      </c>
      <c r="V7" s="199" t="s">
        <v>2846</v>
      </c>
      <c r="W7" s="199" t="s">
        <v>423</v>
      </c>
      <c r="X7" s="199" t="s">
        <v>424</v>
      </c>
      <c r="Y7" s="199" t="s">
        <v>2847</v>
      </c>
      <c r="Z7" s="199" t="s">
        <v>425</v>
      </c>
      <c r="AA7" s="199" t="s">
        <v>426</v>
      </c>
      <c r="AB7" s="199" t="s">
        <v>2848</v>
      </c>
      <c r="AC7" s="199" t="s">
        <v>427</v>
      </c>
      <c r="AD7" s="199" t="s">
        <v>428</v>
      </c>
      <c r="AE7" s="218" t="s">
        <v>20</v>
      </c>
      <c r="AF7" s="218" t="s">
        <v>429</v>
      </c>
      <c r="AG7" s="219" t="s">
        <v>430</v>
      </c>
      <c r="AH7" s="191"/>
      <c r="AI7" s="198" t="s">
        <v>2849</v>
      </c>
      <c r="AJ7" s="199" t="s">
        <v>2815</v>
      </c>
      <c r="AK7" s="199" t="s">
        <v>2816</v>
      </c>
      <c r="AL7" s="199" t="s">
        <v>2850</v>
      </c>
      <c r="AM7" s="199" t="s">
        <v>2817</v>
      </c>
      <c r="AN7" s="199" t="s">
        <v>2818</v>
      </c>
      <c r="AO7" s="199" t="s">
        <v>2851</v>
      </c>
      <c r="AP7" s="199" t="s">
        <v>2819</v>
      </c>
      <c r="AQ7" s="199" t="s">
        <v>2820</v>
      </c>
      <c r="AR7" s="199" t="s">
        <v>2852</v>
      </c>
      <c r="AS7" s="199" t="s">
        <v>2821</v>
      </c>
      <c r="AT7" s="199" t="s">
        <v>2822</v>
      </c>
      <c r="AU7" s="218" t="s">
        <v>2823</v>
      </c>
      <c r="AV7" s="218" t="s">
        <v>2824</v>
      </c>
      <c r="AW7" s="219" t="s">
        <v>2825</v>
      </c>
      <c r="AX7" s="191"/>
      <c r="AY7" s="198" t="s">
        <v>2853</v>
      </c>
      <c r="AZ7" s="199" t="s">
        <v>2830</v>
      </c>
      <c r="BA7" s="199" t="s">
        <v>2831</v>
      </c>
      <c r="BB7" s="199" t="s">
        <v>2854</v>
      </c>
      <c r="BC7" s="199" t="s">
        <v>2832</v>
      </c>
      <c r="BD7" s="199" t="s">
        <v>2833</v>
      </c>
      <c r="BE7" s="199" t="s">
        <v>2855</v>
      </c>
      <c r="BF7" s="199" t="s">
        <v>2834</v>
      </c>
      <c r="BG7" s="199" t="s">
        <v>2835</v>
      </c>
      <c r="BH7" s="199" t="s">
        <v>2856</v>
      </c>
      <c r="BI7" s="199" t="s">
        <v>2836</v>
      </c>
      <c r="BJ7" s="199" t="s">
        <v>2837</v>
      </c>
      <c r="BK7" s="218" t="s">
        <v>2838</v>
      </c>
      <c r="BL7" s="218" t="s">
        <v>2839</v>
      </c>
      <c r="BM7" s="219" t="s">
        <v>2840</v>
      </c>
    </row>
    <row r="8" spans="1:65" s="16" customFormat="1" ht="18" customHeight="1" x14ac:dyDescent="0.35">
      <c r="A8" s="120"/>
      <c r="B8" s="161" t="s">
        <v>439</v>
      </c>
      <c r="C8" s="230"/>
      <c r="D8" s="220"/>
      <c r="E8" s="220"/>
      <c r="F8" s="220"/>
      <c r="G8" s="220"/>
      <c r="H8" s="220"/>
      <c r="I8" s="220"/>
      <c r="J8" s="220"/>
      <c r="K8" s="220"/>
      <c r="L8" s="220"/>
      <c r="M8" s="220"/>
      <c r="N8" s="221"/>
      <c r="O8" s="221"/>
      <c r="P8" s="221"/>
      <c r="Q8" s="168"/>
      <c r="R8" s="114"/>
      <c r="S8" s="230"/>
      <c r="T8" s="220"/>
      <c r="U8" s="220"/>
      <c r="V8" s="220"/>
      <c r="W8" s="220"/>
      <c r="X8" s="220"/>
      <c r="Y8" s="220"/>
      <c r="Z8" s="220"/>
      <c r="AA8" s="220"/>
      <c r="AB8" s="220"/>
      <c r="AC8" s="220"/>
      <c r="AD8" s="221"/>
      <c r="AE8" s="221"/>
      <c r="AF8" s="221"/>
      <c r="AG8" s="168"/>
      <c r="AH8" s="114"/>
      <c r="AI8" s="230"/>
      <c r="AJ8" s="220"/>
      <c r="AK8" s="220"/>
      <c r="AL8" s="220"/>
      <c r="AM8" s="220"/>
      <c r="AN8" s="220"/>
      <c r="AO8" s="220"/>
      <c r="AP8" s="220"/>
      <c r="AQ8" s="220"/>
      <c r="AR8" s="220"/>
      <c r="AS8" s="220"/>
      <c r="AT8" s="221"/>
      <c r="AU8" s="221"/>
      <c r="AV8" s="221"/>
      <c r="AW8" s="168"/>
      <c r="AX8" s="114"/>
      <c r="AY8" s="230"/>
      <c r="AZ8" s="220"/>
      <c r="BA8" s="220"/>
      <c r="BB8" s="220"/>
      <c r="BC8" s="220"/>
      <c r="BD8" s="220"/>
      <c r="BE8" s="220"/>
      <c r="BF8" s="220"/>
      <c r="BG8" s="220"/>
      <c r="BH8" s="220"/>
      <c r="BI8" s="220"/>
      <c r="BJ8" s="221"/>
      <c r="BK8" s="221"/>
      <c r="BL8" s="221"/>
      <c r="BM8" s="168"/>
    </row>
    <row r="9" spans="1:65" s="16" customFormat="1" ht="15" customHeight="1" x14ac:dyDescent="0.35">
      <c r="A9" s="117">
        <v>1</v>
      </c>
      <c r="B9" s="94" t="str">
        <f>'Instructions '!B44</f>
        <v>Total Unique Members</v>
      </c>
      <c r="C9" s="101">
        <f>'II. All Detail'!$C$9</f>
        <v>0</v>
      </c>
      <c r="D9" s="98"/>
      <c r="E9" s="98"/>
      <c r="F9" s="101">
        <f>'II. All Detail'!$F$9</f>
        <v>0</v>
      </c>
      <c r="G9" s="98"/>
      <c r="H9" s="98"/>
      <c r="I9" s="101">
        <f>'II. All Detail'!$I$9</f>
        <v>0</v>
      </c>
      <c r="J9" s="98"/>
      <c r="K9" s="98"/>
      <c r="L9" s="101">
        <f>'II. All Detail'!$L$9</f>
        <v>0</v>
      </c>
      <c r="M9" s="98"/>
      <c r="N9" s="98"/>
      <c r="O9" s="101">
        <f>'II. All Detail'!$O$9</f>
        <v>0</v>
      </c>
      <c r="P9" s="98"/>
      <c r="Q9" s="98"/>
      <c r="R9" s="99"/>
      <c r="S9" s="101">
        <f>'II. All Detail'!S$9</f>
        <v>0</v>
      </c>
      <c r="T9" s="98"/>
      <c r="U9" s="98"/>
      <c r="V9" s="101">
        <f>'II. All Detail'!V$9</f>
        <v>0</v>
      </c>
      <c r="W9" s="98"/>
      <c r="X9" s="98"/>
      <c r="Y9" s="101">
        <f>'II. All Detail'!Y$9</f>
        <v>0</v>
      </c>
      <c r="Z9" s="98"/>
      <c r="AA9" s="98"/>
      <c r="AB9" s="101">
        <f>'II. All Detail'!AB$9</f>
        <v>0</v>
      </c>
      <c r="AC9" s="98"/>
      <c r="AD9" s="98"/>
      <c r="AE9" s="101">
        <f>'II. All Detail'!AE$9</f>
        <v>0</v>
      </c>
      <c r="AF9" s="98"/>
      <c r="AG9" s="98"/>
      <c r="AH9" s="99"/>
      <c r="AI9" s="101">
        <f>'II. All Detail'!AI$9</f>
        <v>0</v>
      </c>
      <c r="AJ9" s="98"/>
      <c r="AK9" s="98"/>
      <c r="AL9" s="101">
        <f>'II. All Detail'!AL$9</f>
        <v>0</v>
      </c>
      <c r="AM9" s="98"/>
      <c r="AN9" s="98"/>
      <c r="AO9" s="101">
        <f>'II. All Detail'!AO$9</f>
        <v>0</v>
      </c>
      <c r="AP9" s="98"/>
      <c r="AQ9" s="98"/>
      <c r="AR9" s="101">
        <f>'II. All Detail'!AR$9</f>
        <v>0</v>
      </c>
      <c r="AS9" s="98"/>
      <c r="AT9" s="98"/>
      <c r="AU9" s="101">
        <f>'II. All Detail'!AU$9</f>
        <v>0</v>
      </c>
      <c r="AV9" s="98"/>
      <c r="AW9" s="98"/>
      <c r="AX9" s="99"/>
      <c r="AY9" s="101">
        <f>'II. All Detail'!AY$9</f>
        <v>0</v>
      </c>
      <c r="AZ9" s="98"/>
      <c r="BA9" s="98"/>
      <c r="BB9" s="101">
        <f>'II. All Detail'!BB$9</f>
        <v>0</v>
      </c>
      <c r="BC9" s="98"/>
      <c r="BD9" s="98"/>
      <c r="BE9" s="101">
        <f>'II. All Detail'!BE$9</f>
        <v>0</v>
      </c>
      <c r="BF9" s="98"/>
      <c r="BG9" s="98"/>
      <c r="BH9" s="101">
        <f>'II. All Detail'!BH$9</f>
        <v>0</v>
      </c>
      <c r="BI9" s="98"/>
      <c r="BJ9" s="98"/>
      <c r="BK9" s="101">
        <f>'II. All Detail'!BK$9</f>
        <v>0</v>
      </c>
      <c r="BL9" s="98"/>
      <c r="BM9" s="98"/>
    </row>
    <row r="10" spans="1:65" s="100" customFormat="1" ht="15" customHeight="1" x14ac:dyDescent="0.35">
      <c r="A10" s="117">
        <v>2</v>
      </c>
      <c r="B10" s="94" t="str">
        <f>'Instructions '!B45</f>
        <v>Total Member Months</v>
      </c>
      <c r="C10" s="101">
        <f>'II. All Detail'!$C$10</f>
        <v>0</v>
      </c>
      <c r="D10" s="136"/>
      <c r="E10" s="107"/>
      <c r="F10" s="101">
        <f>'II. All Detail'!$F$10</f>
        <v>0</v>
      </c>
      <c r="G10" s="107"/>
      <c r="H10" s="107"/>
      <c r="I10" s="101">
        <f>'II. All Detail'!$I$10</f>
        <v>0</v>
      </c>
      <c r="J10" s="107"/>
      <c r="K10" s="107"/>
      <c r="L10" s="101">
        <f>'II. All Detail'!$L$10</f>
        <v>0</v>
      </c>
      <c r="M10" s="107"/>
      <c r="N10" s="107"/>
      <c r="O10" s="101">
        <f>'II. All Detail'!$O$10</f>
        <v>0</v>
      </c>
      <c r="P10" s="98"/>
      <c r="Q10" s="98"/>
      <c r="R10" s="99"/>
      <c r="S10" s="101">
        <f>'II. All Detail'!S$10</f>
        <v>0</v>
      </c>
      <c r="T10" s="136"/>
      <c r="U10" s="107"/>
      <c r="V10" s="101">
        <f>'II. All Detail'!V$10</f>
        <v>0</v>
      </c>
      <c r="W10" s="107"/>
      <c r="X10" s="107"/>
      <c r="Y10" s="101">
        <f>'II. All Detail'!Y$10</f>
        <v>0</v>
      </c>
      <c r="Z10" s="107"/>
      <c r="AA10" s="107"/>
      <c r="AB10" s="101">
        <f>'II. All Detail'!AB$10</f>
        <v>0</v>
      </c>
      <c r="AC10" s="107"/>
      <c r="AD10" s="107"/>
      <c r="AE10" s="101">
        <f>'II. All Detail'!AE$10</f>
        <v>0</v>
      </c>
      <c r="AF10" s="98"/>
      <c r="AG10" s="98"/>
      <c r="AH10" s="99"/>
      <c r="AI10" s="101">
        <f>'II. All Detail'!AI$10</f>
        <v>0</v>
      </c>
      <c r="AJ10" s="136"/>
      <c r="AK10" s="107"/>
      <c r="AL10" s="101">
        <f>'II. All Detail'!AL$10</f>
        <v>0</v>
      </c>
      <c r="AM10" s="107"/>
      <c r="AN10" s="107"/>
      <c r="AO10" s="101">
        <f>'II. All Detail'!AO$10</f>
        <v>0</v>
      </c>
      <c r="AP10" s="107"/>
      <c r="AQ10" s="107"/>
      <c r="AR10" s="101">
        <f>'II. All Detail'!AR$10</f>
        <v>0</v>
      </c>
      <c r="AS10" s="107"/>
      <c r="AT10" s="107"/>
      <c r="AU10" s="101">
        <f>'II. All Detail'!AU$10</f>
        <v>0</v>
      </c>
      <c r="AV10" s="98"/>
      <c r="AW10" s="98"/>
      <c r="AX10" s="99"/>
      <c r="AY10" s="101">
        <f>'II. All Detail'!AY$10</f>
        <v>0</v>
      </c>
      <c r="AZ10" s="136"/>
      <c r="BA10" s="107"/>
      <c r="BB10" s="101">
        <f>'II. All Detail'!BB$10</f>
        <v>0</v>
      </c>
      <c r="BC10" s="107"/>
      <c r="BD10" s="107"/>
      <c r="BE10" s="101">
        <f>'II. All Detail'!BE$10</f>
        <v>0</v>
      </c>
      <c r="BF10" s="107"/>
      <c r="BG10" s="107"/>
      <c r="BH10" s="101">
        <f>'II. All Detail'!BH$10</f>
        <v>0</v>
      </c>
      <c r="BI10" s="107"/>
      <c r="BJ10" s="107"/>
      <c r="BK10" s="101">
        <f>'II. All Detail'!BK$10</f>
        <v>0</v>
      </c>
      <c r="BL10" s="98"/>
      <c r="BM10" s="98"/>
    </row>
    <row r="11" spans="1:65" s="100" customFormat="1" ht="28.4" customHeight="1" x14ac:dyDescent="0.35">
      <c r="A11" s="117">
        <v>3</v>
      </c>
      <c r="B11" s="94" t="str">
        <f>'Instructions '!B46</f>
        <v>Unique Members with an Outpatient Visit for BH Services Provided by a BH Practitioner</v>
      </c>
      <c r="C11" s="194"/>
      <c r="D11" s="102">
        <f>IFERROR(C11*1000/C10,0)</f>
        <v>0</v>
      </c>
      <c r="E11" s="98"/>
      <c r="F11" s="194"/>
      <c r="G11" s="102">
        <f>IFERROR(F11*1000/F10,0)</f>
        <v>0</v>
      </c>
      <c r="H11" s="98"/>
      <c r="I11" s="194"/>
      <c r="J11" s="102">
        <f>IFERROR(I11*1000/I10,0)</f>
        <v>0</v>
      </c>
      <c r="K11" s="98"/>
      <c r="L11" s="194"/>
      <c r="M11" s="102">
        <f>IFERROR(L11*1000/L10,0)</f>
        <v>0</v>
      </c>
      <c r="N11" s="98"/>
      <c r="O11" s="196"/>
      <c r="P11" s="102">
        <f>IFERROR(O11*1000/O10,0)</f>
        <v>0</v>
      </c>
      <c r="Q11" s="98"/>
      <c r="R11" s="99"/>
      <c r="S11" s="194"/>
      <c r="T11" s="102">
        <f>IFERROR(S11*1000/S10,0)</f>
        <v>0</v>
      </c>
      <c r="U11" s="98"/>
      <c r="V11" s="194"/>
      <c r="W11" s="102">
        <f>IFERROR(V11*1000/V10,0)</f>
        <v>0</v>
      </c>
      <c r="X11" s="98"/>
      <c r="Y11" s="194"/>
      <c r="Z11" s="102">
        <f>IFERROR(Y11*1000/Y10,0)</f>
        <v>0</v>
      </c>
      <c r="AA11" s="98"/>
      <c r="AB11" s="194"/>
      <c r="AC11" s="102">
        <f>IFERROR(AB11*1000/AB10,0)</f>
        <v>0</v>
      </c>
      <c r="AD11" s="98"/>
      <c r="AE11" s="196"/>
      <c r="AF11" s="102">
        <f>IFERROR(AE11*1000/AE10,0)</f>
        <v>0</v>
      </c>
      <c r="AG11" s="98"/>
      <c r="AH11" s="99"/>
      <c r="AI11" s="194"/>
      <c r="AJ11" s="102">
        <f>IFERROR(AI11*1000/AI10,0)</f>
        <v>0</v>
      </c>
      <c r="AK11" s="98"/>
      <c r="AL11" s="194"/>
      <c r="AM11" s="102">
        <f>IFERROR(AL11*1000/AL10,0)</f>
        <v>0</v>
      </c>
      <c r="AN11" s="98"/>
      <c r="AO11" s="194"/>
      <c r="AP11" s="102">
        <f>IFERROR(AO11*1000/AO10,0)</f>
        <v>0</v>
      </c>
      <c r="AQ11" s="98"/>
      <c r="AR11" s="194"/>
      <c r="AS11" s="102">
        <f>IFERROR(AR11*1000/AR10,0)</f>
        <v>0</v>
      </c>
      <c r="AT11" s="98"/>
      <c r="AU11" s="196"/>
      <c r="AV11" s="102">
        <f>IFERROR(AU11*1000/AU10,0)</f>
        <v>0</v>
      </c>
      <c r="AW11" s="98"/>
      <c r="AX11" s="99"/>
      <c r="AY11" s="194"/>
      <c r="AZ11" s="102">
        <f>IFERROR(AY11*1000/AY10,0)</f>
        <v>0</v>
      </c>
      <c r="BA11" s="98"/>
      <c r="BB11" s="194"/>
      <c r="BC11" s="102">
        <f>IFERROR(BB11*1000/BB10,0)</f>
        <v>0</v>
      </c>
      <c r="BD11" s="98"/>
      <c r="BE11" s="194"/>
      <c r="BF11" s="102">
        <f>IFERROR(BE11*1000/BE10,0)</f>
        <v>0</v>
      </c>
      <c r="BG11" s="98"/>
      <c r="BH11" s="194"/>
      <c r="BI11" s="102">
        <f>IFERROR(BH11*1000/BH10,0)</f>
        <v>0</v>
      </c>
      <c r="BJ11" s="98"/>
      <c r="BK11" s="196"/>
      <c r="BL11" s="102">
        <f>IFERROR(BK11*1000/BK10,0)</f>
        <v>0</v>
      </c>
      <c r="BM11" s="98"/>
    </row>
    <row r="12" spans="1:65" s="100" customFormat="1" ht="28.4" customHeight="1" x14ac:dyDescent="0.35">
      <c r="A12" s="117">
        <v>4</v>
      </c>
      <c r="B12" s="94" t="str">
        <f>'Instructions '!B47</f>
        <v>Unique Members with an Outpatient Visit for BH Services Provided by a Non-BH Practitioner</v>
      </c>
      <c r="C12" s="194"/>
      <c r="D12" s="102">
        <f>IFERROR(C12*1000/C10,0)</f>
        <v>0</v>
      </c>
      <c r="E12" s="98"/>
      <c r="F12" s="194"/>
      <c r="G12" s="102">
        <f>IFERROR(F12*1000/F10,0)</f>
        <v>0</v>
      </c>
      <c r="H12" s="98"/>
      <c r="I12" s="194"/>
      <c r="J12" s="102">
        <f>IFERROR(I12*1000/I10,0)</f>
        <v>0</v>
      </c>
      <c r="K12" s="98"/>
      <c r="L12" s="194"/>
      <c r="M12" s="102">
        <f>IFERROR(L12*1000/L10,0)</f>
        <v>0</v>
      </c>
      <c r="N12" s="98"/>
      <c r="O12" s="196"/>
      <c r="P12" s="102">
        <f>IFERROR(O12*1000/O10,0)</f>
        <v>0</v>
      </c>
      <c r="Q12" s="98"/>
      <c r="R12" s="99"/>
      <c r="S12" s="194"/>
      <c r="T12" s="102">
        <f>IFERROR(S12*1000/S10,0)</f>
        <v>0</v>
      </c>
      <c r="U12" s="98"/>
      <c r="V12" s="194"/>
      <c r="W12" s="102">
        <f>IFERROR(V12*1000/V10,0)</f>
        <v>0</v>
      </c>
      <c r="X12" s="98"/>
      <c r="Y12" s="194"/>
      <c r="Z12" s="102">
        <f>IFERROR(Y12*1000/Y10,0)</f>
        <v>0</v>
      </c>
      <c r="AA12" s="98"/>
      <c r="AB12" s="194"/>
      <c r="AC12" s="102">
        <f>IFERROR(AB12*1000/AB10,0)</f>
        <v>0</v>
      </c>
      <c r="AD12" s="98"/>
      <c r="AE12" s="196"/>
      <c r="AF12" s="102">
        <f>IFERROR(AE12*1000/AE10,0)</f>
        <v>0</v>
      </c>
      <c r="AG12" s="98"/>
      <c r="AH12" s="99"/>
      <c r="AI12" s="194"/>
      <c r="AJ12" s="102">
        <f>IFERROR(AI12*1000/AI10,0)</f>
        <v>0</v>
      </c>
      <c r="AK12" s="98"/>
      <c r="AL12" s="194"/>
      <c r="AM12" s="102">
        <f>IFERROR(AL12*1000/AL10,0)</f>
        <v>0</v>
      </c>
      <c r="AN12" s="98"/>
      <c r="AO12" s="194"/>
      <c r="AP12" s="102">
        <f>IFERROR(AO12*1000/AO10,0)</f>
        <v>0</v>
      </c>
      <c r="AQ12" s="98"/>
      <c r="AR12" s="194"/>
      <c r="AS12" s="102">
        <f>IFERROR(AR12*1000/AR10,0)</f>
        <v>0</v>
      </c>
      <c r="AT12" s="98"/>
      <c r="AU12" s="196"/>
      <c r="AV12" s="102">
        <f>IFERROR(AU12*1000/AU10,0)</f>
        <v>0</v>
      </c>
      <c r="AW12" s="98"/>
      <c r="AX12" s="99"/>
      <c r="AY12" s="194"/>
      <c r="AZ12" s="102">
        <f>IFERROR(AY12*1000/AY10,0)</f>
        <v>0</v>
      </c>
      <c r="BA12" s="98"/>
      <c r="BB12" s="194"/>
      <c r="BC12" s="102">
        <f>IFERROR(BB12*1000/BB10,0)</f>
        <v>0</v>
      </c>
      <c r="BD12" s="98"/>
      <c r="BE12" s="194"/>
      <c r="BF12" s="102">
        <f>IFERROR(BE12*1000/BE10,0)</f>
        <v>0</v>
      </c>
      <c r="BG12" s="98"/>
      <c r="BH12" s="194"/>
      <c r="BI12" s="102">
        <f>IFERROR(BH12*1000/BH10,0)</f>
        <v>0</v>
      </c>
      <c r="BJ12" s="98"/>
      <c r="BK12" s="196"/>
      <c r="BL12" s="102">
        <f>IFERROR(BK12*1000/BK10,0)</f>
        <v>0</v>
      </c>
      <c r="BM12" s="98"/>
    </row>
    <row r="13" spans="1:65" s="100" customFormat="1" ht="28.4" customHeight="1" x14ac:dyDescent="0.35">
      <c r="A13" s="117">
        <v>5</v>
      </c>
      <c r="B13" s="94" t="str">
        <f>'Instructions '!B48</f>
        <v>Total Unique Members with an Outpatient Visit for BH Services Provided by a BH and/or Non-BH Practitioner</v>
      </c>
      <c r="C13" s="194"/>
      <c r="D13" s="102">
        <f>IFERROR(C13*1000/C10,0)</f>
        <v>0</v>
      </c>
      <c r="E13" s="98"/>
      <c r="F13" s="194"/>
      <c r="G13" s="102">
        <f>IFERROR(F13*1000/F10,0)</f>
        <v>0</v>
      </c>
      <c r="H13" s="98"/>
      <c r="I13" s="194"/>
      <c r="J13" s="102">
        <f>IFERROR(I13*1000/I10,0)</f>
        <v>0</v>
      </c>
      <c r="K13" s="98"/>
      <c r="L13" s="194"/>
      <c r="M13" s="102">
        <f>IFERROR(L13*1000/L10,0)</f>
        <v>0</v>
      </c>
      <c r="N13" s="98"/>
      <c r="O13" s="196"/>
      <c r="P13" s="102">
        <f>IFERROR(O13*1000/O10,0)</f>
        <v>0</v>
      </c>
      <c r="Q13" s="98"/>
      <c r="R13" s="99"/>
      <c r="S13" s="194"/>
      <c r="T13" s="102">
        <f>IFERROR(S13*1000/S10,0)</f>
        <v>0</v>
      </c>
      <c r="U13" s="98"/>
      <c r="V13" s="194"/>
      <c r="W13" s="102">
        <f>IFERROR(V13*1000/V10,0)</f>
        <v>0</v>
      </c>
      <c r="X13" s="98"/>
      <c r="Y13" s="194"/>
      <c r="Z13" s="102">
        <f>IFERROR(Y13*1000/Y10,0)</f>
        <v>0</v>
      </c>
      <c r="AA13" s="98"/>
      <c r="AB13" s="194"/>
      <c r="AC13" s="102">
        <f>IFERROR(AB13*1000/AB10,0)</f>
        <v>0</v>
      </c>
      <c r="AD13" s="98"/>
      <c r="AE13" s="196"/>
      <c r="AF13" s="102">
        <f>IFERROR(AE13*1000/AE10,0)</f>
        <v>0</v>
      </c>
      <c r="AG13" s="98"/>
      <c r="AH13" s="99"/>
      <c r="AI13" s="194"/>
      <c r="AJ13" s="102">
        <f>IFERROR(AI13*1000/AI10,0)</f>
        <v>0</v>
      </c>
      <c r="AK13" s="98"/>
      <c r="AL13" s="194"/>
      <c r="AM13" s="102">
        <f>IFERROR(AL13*1000/AL10,0)</f>
        <v>0</v>
      </c>
      <c r="AN13" s="98"/>
      <c r="AO13" s="194"/>
      <c r="AP13" s="102">
        <f>IFERROR(AO13*1000/AO10,0)</f>
        <v>0</v>
      </c>
      <c r="AQ13" s="98"/>
      <c r="AR13" s="194"/>
      <c r="AS13" s="102">
        <f>IFERROR(AR13*1000/AR10,0)</f>
        <v>0</v>
      </c>
      <c r="AT13" s="98"/>
      <c r="AU13" s="196"/>
      <c r="AV13" s="102">
        <f>IFERROR(AU13*1000/AU10,0)</f>
        <v>0</v>
      </c>
      <c r="AW13" s="98"/>
      <c r="AX13" s="99"/>
      <c r="AY13" s="194"/>
      <c r="AZ13" s="102">
        <f>IFERROR(AY13*1000/AY10,0)</f>
        <v>0</v>
      </c>
      <c r="BA13" s="98"/>
      <c r="BB13" s="194"/>
      <c r="BC13" s="102">
        <f>IFERROR(BB13*1000/BB10,0)</f>
        <v>0</v>
      </c>
      <c r="BD13" s="98"/>
      <c r="BE13" s="194"/>
      <c r="BF13" s="102">
        <f>IFERROR(BE13*1000/BE10,0)</f>
        <v>0</v>
      </c>
      <c r="BG13" s="98"/>
      <c r="BH13" s="194"/>
      <c r="BI13" s="102">
        <f>IFERROR(BH13*1000/BH10,0)</f>
        <v>0</v>
      </c>
      <c r="BJ13" s="98"/>
      <c r="BK13" s="196"/>
      <c r="BL13" s="102">
        <f>IFERROR(BK13*1000/BK10,0)</f>
        <v>0</v>
      </c>
      <c r="BM13" s="98"/>
    </row>
    <row r="14" spans="1:65" s="16" customFormat="1" ht="18" customHeight="1" x14ac:dyDescent="0.35">
      <c r="A14" s="117"/>
      <c r="B14" s="160" t="s">
        <v>441</v>
      </c>
      <c r="C14" s="193"/>
      <c r="D14" s="192"/>
      <c r="E14" s="192"/>
      <c r="F14" s="192"/>
      <c r="G14" s="192"/>
      <c r="H14" s="192"/>
      <c r="I14" s="192"/>
      <c r="J14" s="192"/>
      <c r="K14" s="192"/>
      <c r="L14" s="192"/>
      <c r="M14" s="221"/>
      <c r="N14" s="221"/>
      <c r="O14" s="222"/>
      <c r="P14" s="222"/>
      <c r="Q14" s="168"/>
      <c r="R14" s="114"/>
      <c r="S14" s="193"/>
      <c r="T14" s="192"/>
      <c r="U14" s="192"/>
      <c r="V14" s="192"/>
      <c r="W14" s="192"/>
      <c r="X14" s="192"/>
      <c r="Y14" s="192"/>
      <c r="Z14" s="192"/>
      <c r="AA14" s="192"/>
      <c r="AB14" s="192"/>
      <c r="AC14" s="221"/>
      <c r="AD14" s="221"/>
      <c r="AE14" s="222"/>
      <c r="AF14" s="222"/>
      <c r="AG14" s="168"/>
      <c r="AH14" s="114"/>
      <c r="AI14" s="193"/>
      <c r="AJ14" s="192"/>
      <c r="AK14" s="192"/>
      <c r="AL14" s="192"/>
      <c r="AM14" s="192"/>
      <c r="AN14" s="192"/>
      <c r="AO14" s="192"/>
      <c r="AP14" s="192"/>
      <c r="AQ14" s="192"/>
      <c r="AR14" s="192"/>
      <c r="AS14" s="221"/>
      <c r="AT14" s="221"/>
      <c r="AU14" s="222"/>
      <c r="AV14" s="222"/>
      <c r="AW14" s="168"/>
      <c r="AX14" s="114"/>
      <c r="AY14" s="193"/>
      <c r="AZ14" s="192"/>
      <c r="BA14" s="192"/>
      <c r="BB14" s="192"/>
      <c r="BC14" s="192"/>
      <c r="BD14" s="192"/>
      <c r="BE14" s="192"/>
      <c r="BF14" s="192"/>
      <c r="BG14" s="192"/>
      <c r="BH14" s="192"/>
      <c r="BI14" s="221"/>
      <c r="BJ14" s="221"/>
      <c r="BK14" s="222"/>
      <c r="BL14" s="222"/>
      <c r="BM14" s="168"/>
    </row>
    <row r="15" spans="1:65" s="100" customFormat="1" ht="15" customHeight="1" x14ac:dyDescent="0.35">
      <c r="A15" s="117">
        <v>6</v>
      </c>
      <c r="B15" s="94" t="str">
        <f>'Instructions '!B50</f>
        <v>Avg. Payment per Visit for Outpatient BH Services with a BH Practitioner</v>
      </c>
      <c r="C15" s="103">
        <f>IFERROR(C22/C17,0)</f>
        <v>0</v>
      </c>
      <c r="D15" s="104"/>
      <c r="E15" s="104"/>
      <c r="F15" s="103">
        <f>IFERROR(F22/F17,0)</f>
        <v>0</v>
      </c>
      <c r="G15" s="104"/>
      <c r="H15" s="104"/>
      <c r="I15" s="103">
        <f>IFERROR(I22/I17,0)</f>
        <v>0</v>
      </c>
      <c r="J15" s="104"/>
      <c r="K15" s="104"/>
      <c r="L15" s="103">
        <f>IFERROR(L22/L17,0)</f>
        <v>0</v>
      </c>
      <c r="M15" s="104"/>
      <c r="N15" s="104"/>
      <c r="O15" s="103">
        <f>IFERROR(O22/O17,0)</f>
        <v>0</v>
      </c>
      <c r="P15" s="104"/>
      <c r="Q15" s="104"/>
      <c r="R15" s="105"/>
      <c r="S15" s="103">
        <f>IFERROR(S22/S17,0)</f>
        <v>0</v>
      </c>
      <c r="T15" s="104"/>
      <c r="U15" s="104"/>
      <c r="V15" s="103">
        <f>IFERROR(V22/V17,0)</f>
        <v>0</v>
      </c>
      <c r="W15" s="104"/>
      <c r="X15" s="104"/>
      <c r="Y15" s="103">
        <f>IFERROR(Y22/Y17,0)</f>
        <v>0</v>
      </c>
      <c r="Z15" s="104"/>
      <c r="AA15" s="104"/>
      <c r="AB15" s="103">
        <f>IFERROR(AB22/AB17,0)</f>
        <v>0</v>
      </c>
      <c r="AC15" s="104"/>
      <c r="AD15" s="104"/>
      <c r="AE15" s="103">
        <f>IFERROR(AE22/AE17,0)</f>
        <v>0</v>
      </c>
      <c r="AF15" s="104"/>
      <c r="AG15" s="104"/>
      <c r="AH15" s="105"/>
      <c r="AI15" s="103">
        <f>IFERROR(AI22/AI17,0)</f>
        <v>0</v>
      </c>
      <c r="AJ15" s="104"/>
      <c r="AK15" s="104"/>
      <c r="AL15" s="103">
        <f>IFERROR(AL22/AL17,0)</f>
        <v>0</v>
      </c>
      <c r="AM15" s="104"/>
      <c r="AN15" s="104"/>
      <c r="AO15" s="103">
        <f>IFERROR(AO22/AO17,0)</f>
        <v>0</v>
      </c>
      <c r="AP15" s="104"/>
      <c r="AQ15" s="104"/>
      <c r="AR15" s="103">
        <f>IFERROR(AR22/AR17,0)</f>
        <v>0</v>
      </c>
      <c r="AS15" s="104"/>
      <c r="AT15" s="104"/>
      <c r="AU15" s="103">
        <f>IFERROR(AU22/AU17,0)</f>
        <v>0</v>
      </c>
      <c r="AV15" s="104"/>
      <c r="AW15" s="104"/>
      <c r="AX15" s="105"/>
      <c r="AY15" s="103">
        <f>IFERROR(AY22/AY17,0)</f>
        <v>0</v>
      </c>
      <c r="AZ15" s="104"/>
      <c r="BA15" s="104"/>
      <c r="BB15" s="103">
        <f>IFERROR(BB22/BB17,0)</f>
        <v>0</v>
      </c>
      <c r="BC15" s="104"/>
      <c r="BD15" s="104"/>
      <c r="BE15" s="103">
        <f>IFERROR(BE22/BE17,0)</f>
        <v>0</v>
      </c>
      <c r="BF15" s="104"/>
      <c r="BG15" s="104"/>
      <c r="BH15" s="103">
        <f>IFERROR(BH22/BH17,0)</f>
        <v>0</v>
      </c>
      <c r="BI15" s="104"/>
      <c r="BJ15" s="104"/>
      <c r="BK15" s="103">
        <f>IFERROR(BK22/BK17,0)</f>
        <v>0</v>
      </c>
      <c r="BL15" s="104"/>
      <c r="BM15" s="104"/>
    </row>
    <row r="16" spans="1:65" s="100" customFormat="1" ht="15" customHeight="1" x14ac:dyDescent="0.35">
      <c r="A16" s="117">
        <v>7</v>
      </c>
      <c r="B16" s="94" t="str">
        <f>'Instructions '!B51</f>
        <v>Avg. Payment per Visit for Outpatient BH Services with a Non-BH Practitioner</v>
      </c>
      <c r="C16" s="103">
        <f>IFERROR(C23/C18,0)</f>
        <v>0</v>
      </c>
      <c r="D16" s="104"/>
      <c r="E16" s="104"/>
      <c r="F16" s="103">
        <f>IFERROR(F23/F18,0)</f>
        <v>0</v>
      </c>
      <c r="G16" s="104"/>
      <c r="H16" s="104"/>
      <c r="I16" s="103">
        <f>IFERROR(I23/I18,0)</f>
        <v>0</v>
      </c>
      <c r="J16" s="104"/>
      <c r="K16" s="104"/>
      <c r="L16" s="103">
        <f>IFERROR(L23/L18,0)</f>
        <v>0</v>
      </c>
      <c r="M16" s="104"/>
      <c r="N16" s="104"/>
      <c r="O16" s="103">
        <f>IFERROR(O23/O18,0)</f>
        <v>0</v>
      </c>
      <c r="P16" s="104"/>
      <c r="Q16" s="104"/>
      <c r="R16" s="105"/>
      <c r="S16" s="103">
        <f>IFERROR(S23/S18,0)</f>
        <v>0</v>
      </c>
      <c r="T16" s="104"/>
      <c r="U16" s="104"/>
      <c r="V16" s="103">
        <f>IFERROR(V23/V18,0)</f>
        <v>0</v>
      </c>
      <c r="W16" s="104"/>
      <c r="X16" s="104"/>
      <c r="Y16" s="103">
        <f>IFERROR(Y23/Y18,0)</f>
        <v>0</v>
      </c>
      <c r="Z16" s="104"/>
      <c r="AA16" s="104"/>
      <c r="AB16" s="103">
        <f>IFERROR(AB23/AB18,0)</f>
        <v>0</v>
      </c>
      <c r="AC16" s="104"/>
      <c r="AD16" s="104"/>
      <c r="AE16" s="103">
        <f>IFERROR(AE23/AE18,0)</f>
        <v>0</v>
      </c>
      <c r="AF16" s="104"/>
      <c r="AG16" s="104"/>
      <c r="AH16" s="105"/>
      <c r="AI16" s="103">
        <f>IFERROR(AI23/AI18,0)</f>
        <v>0</v>
      </c>
      <c r="AJ16" s="104"/>
      <c r="AK16" s="104"/>
      <c r="AL16" s="103">
        <f>IFERROR(AL23/AL18,0)</f>
        <v>0</v>
      </c>
      <c r="AM16" s="104"/>
      <c r="AN16" s="104"/>
      <c r="AO16" s="103">
        <f>IFERROR(AO23/AO18,0)</f>
        <v>0</v>
      </c>
      <c r="AP16" s="104"/>
      <c r="AQ16" s="104"/>
      <c r="AR16" s="103">
        <f>IFERROR(AR23/AR18,0)</f>
        <v>0</v>
      </c>
      <c r="AS16" s="104"/>
      <c r="AT16" s="104"/>
      <c r="AU16" s="103">
        <f>IFERROR(AU23/AU18,0)</f>
        <v>0</v>
      </c>
      <c r="AV16" s="104"/>
      <c r="AW16" s="104"/>
      <c r="AX16" s="105"/>
      <c r="AY16" s="103">
        <f>IFERROR(AY23/AY18,0)</f>
        <v>0</v>
      </c>
      <c r="AZ16" s="104"/>
      <c r="BA16" s="104"/>
      <c r="BB16" s="103">
        <f>IFERROR(BB23/BB18,0)</f>
        <v>0</v>
      </c>
      <c r="BC16" s="104"/>
      <c r="BD16" s="104"/>
      <c r="BE16" s="103">
        <f>IFERROR(BE23/BE18,0)</f>
        <v>0</v>
      </c>
      <c r="BF16" s="104"/>
      <c r="BG16" s="104"/>
      <c r="BH16" s="103">
        <f>IFERROR(BH23/BH18,0)</f>
        <v>0</v>
      </c>
      <c r="BI16" s="104"/>
      <c r="BJ16" s="104"/>
      <c r="BK16" s="103">
        <f>IFERROR(BK23/BK18,0)</f>
        <v>0</v>
      </c>
      <c r="BL16" s="104"/>
      <c r="BM16" s="104"/>
    </row>
    <row r="17" spans="1:65" s="16" customFormat="1" ht="15" customHeight="1" x14ac:dyDescent="0.35">
      <c r="A17" s="117">
        <v>8</v>
      </c>
      <c r="B17" s="94" t="str">
        <f>'Instructions '!B52</f>
        <v>Visits for Outpatient BH Services with a BH Practitioner</v>
      </c>
      <c r="C17" s="194"/>
      <c r="D17" s="101">
        <f>IFERROR(C17*1000/C10,0)</f>
        <v>0</v>
      </c>
      <c r="E17" s="104"/>
      <c r="F17" s="194"/>
      <c r="G17" s="101">
        <f>IFERROR(F17*1000/F10,0)</f>
        <v>0</v>
      </c>
      <c r="H17" s="104"/>
      <c r="I17" s="194"/>
      <c r="J17" s="101">
        <f>IFERROR(I17*1000/I10,0)</f>
        <v>0</v>
      </c>
      <c r="K17" s="104"/>
      <c r="L17" s="194"/>
      <c r="M17" s="101">
        <f>IFERROR(L17*1000/L10,0)</f>
        <v>0</v>
      </c>
      <c r="N17" s="104"/>
      <c r="O17" s="102">
        <f>IFERROR(C17+F17+I17+L17,0)</f>
        <v>0</v>
      </c>
      <c r="P17" s="101">
        <f>IFERROR(O17*1000/O10,0)</f>
        <v>0</v>
      </c>
      <c r="Q17" s="104"/>
      <c r="R17" s="99"/>
      <c r="S17" s="194"/>
      <c r="T17" s="101">
        <f>IFERROR(S17*1000/S10,0)</f>
        <v>0</v>
      </c>
      <c r="U17" s="104"/>
      <c r="V17" s="194"/>
      <c r="W17" s="101">
        <f>IFERROR(V17*1000/V10,0)</f>
        <v>0</v>
      </c>
      <c r="X17" s="104"/>
      <c r="Y17" s="194"/>
      <c r="Z17" s="101">
        <f>IFERROR(Y17*1000/Y10,0)</f>
        <v>0</v>
      </c>
      <c r="AA17" s="104"/>
      <c r="AB17" s="194"/>
      <c r="AC17" s="101">
        <f>IFERROR(AB17*1000/AB10,0)</f>
        <v>0</v>
      </c>
      <c r="AD17" s="104"/>
      <c r="AE17" s="102">
        <f>IFERROR(S17+V17+Y17+AB17,0)</f>
        <v>0</v>
      </c>
      <c r="AF17" s="101">
        <f>IFERROR(AE17*1000/AE10,0)</f>
        <v>0</v>
      </c>
      <c r="AG17" s="104"/>
      <c r="AH17" s="99"/>
      <c r="AI17" s="194"/>
      <c r="AJ17" s="101">
        <f>IFERROR(AI17*1000/AI10,0)</f>
        <v>0</v>
      </c>
      <c r="AK17" s="104"/>
      <c r="AL17" s="194"/>
      <c r="AM17" s="101">
        <f>IFERROR(AL17*1000/AL10,0)</f>
        <v>0</v>
      </c>
      <c r="AN17" s="104"/>
      <c r="AO17" s="194"/>
      <c r="AP17" s="101">
        <f>IFERROR(AO17*1000/AO10,0)</f>
        <v>0</v>
      </c>
      <c r="AQ17" s="104"/>
      <c r="AR17" s="194"/>
      <c r="AS17" s="101">
        <f>IFERROR(AR17*1000/AR10,0)</f>
        <v>0</v>
      </c>
      <c r="AT17" s="104"/>
      <c r="AU17" s="102">
        <f>IFERROR(AI17+AL17+AO17+AR17,0)</f>
        <v>0</v>
      </c>
      <c r="AV17" s="101">
        <f>IFERROR(AU17*1000/AU10,0)</f>
        <v>0</v>
      </c>
      <c r="AW17" s="104"/>
      <c r="AX17" s="99"/>
      <c r="AY17" s="194"/>
      <c r="AZ17" s="101">
        <f>IFERROR(AY17*1000/AY10,0)</f>
        <v>0</v>
      </c>
      <c r="BA17" s="104"/>
      <c r="BB17" s="194"/>
      <c r="BC17" s="101">
        <f>IFERROR(BB17*1000/BB10,0)</f>
        <v>0</v>
      </c>
      <c r="BD17" s="104"/>
      <c r="BE17" s="194"/>
      <c r="BF17" s="101">
        <f>IFERROR(BE17*1000/BE10,0)</f>
        <v>0</v>
      </c>
      <c r="BG17" s="104"/>
      <c r="BH17" s="194"/>
      <c r="BI17" s="101">
        <f>IFERROR(BH17*1000/BH10,0)</f>
        <v>0</v>
      </c>
      <c r="BJ17" s="104"/>
      <c r="BK17" s="102">
        <f>IFERROR(AY17+BB17+BE17+BH17,0)</f>
        <v>0</v>
      </c>
      <c r="BL17" s="101">
        <f>IFERROR(BK17*1000/BK10,0)</f>
        <v>0</v>
      </c>
      <c r="BM17" s="104"/>
    </row>
    <row r="18" spans="1:65" s="16" customFormat="1" ht="15" customHeight="1" x14ac:dyDescent="0.35">
      <c r="A18" s="117">
        <v>9</v>
      </c>
      <c r="B18" s="94" t="str">
        <f>'Instructions '!B53</f>
        <v>Visits for Outpatient BH Services with a Non-BH Practitioner</v>
      </c>
      <c r="C18" s="194"/>
      <c r="D18" s="101">
        <f>IFERROR(C18*1000/C10,0)</f>
        <v>0</v>
      </c>
      <c r="E18" s="104"/>
      <c r="F18" s="194"/>
      <c r="G18" s="101">
        <f>IFERROR(F18*1000/F10,0)</f>
        <v>0</v>
      </c>
      <c r="H18" s="104"/>
      <c r="I18" s="194"/>
      <c r="J18" s="101">
        <f>IFERROR(I18*1000/I10,0)</f>
        <v>0</v>
      </c>
      <c r="K18" s="104"/>
      <c r="L18" s="194"/>
      <c r="M18" s="101">
        <f>IFERROR(L18*1000/L10,0)</f>
        <v>0</v>
      </c>
      <c r="N18" s="104"/>
      <c r="O18" s="102">
        <f>IFERROR(C18+F18+I18+L18,0)</f>
        <v>0</v>
      </c>
      <c r="P18" s="101">
        <f>IFERROR(O18*1000/O10,0)</f>
        <v>0</v>
      </c>
      <c r="Q18" s="104"/>
      <c r="R18" s="99"/>
      <c r="S18" s="194"/>
      <c r="T18" s="101">
        <f>IFERROR(S18*1000/S10,0)</f>
        <v>0</v>
      </c>
      <c r="U18" s="104"/>
      <c r="V18" s="194"/>
      <c r="W18" s="101">
        <f>IFERROR(V18*1000/V10,0)</f>
        <v>0</v>
      </c>
      <c r="X18" s="104"/>
      <c r="Y18" s="194"/>
      <c r="Z18" s="101">
        <f>IFERROR(Y18*1000/Y10,0)</f>
        <v>0</v>
      </c>
      <c r="AA18" s="104"/>
      <c r="AB18" s="194"/>
      <c r="AC18" s="101">
        <f>IFERROR(AB18*1000/AB10,0)</f>
        <v>0</v>
      </c>
      <c r="AD18" s="104"/>
      <c r="AE18" s="102">
        <f>IFERROR(S18+V18+Y18+AB18,0)</f>
        <v>0</v>
      </c>
      <c r="AF18" s="101">
        <f>IFERROR(AE18*1000/AE10,0)</f>
        <v>0</v>
      </c>
      <c r="AG18" s="104"/>
      <c r="AH18" s="99"/>
      <c r="AI18" s="194"/>
      <c r="AJ18" s="101">
        <f>IFERROR(AI18*1000/AI10,0)</f>
        <v>0</v>
      </c>
      <c r="AK18" s="104"/>
      <c r="AL18" s="194"/>
      <c r="AM18" s="101">
        <f>IFERROR(AL18*1000/AL10,0)</f>
        <v>0</v>
      </c>
      <c r="AN18" s="104"/>
      <c r="AO18" s="194"/>
      <c r="AP18" s="101">
        <f>IFERROR(AO18*1000/AO10,0)</f>
        <v>0</v>
      </c>
      <c r="AQ18" s="104"/>
      <c r="AR18" s="194"/>
      <c r="AS18" s="101">
        <f>IFERROR(AR18*1000/AR10,0)</f>
        <v>0</v>
      </c>
      <c r="AT18" s="104"/>
      <c r="AU18" s="102">
        <f>IFERROR(AI18+AL18+AO18+AR18,0)</f>
        <v>0</v>
      </c>
      <c r="AV18" s="101">
        <f>IFERROR(AU18*1000/AU10,0)</f>
        <v>0</v>
      </c>
      <c r="AW18" s="104"/>
      <c r="AX18" s="99"/>
      <c r="AY18" s="194"/>
      <c r="AZ18" s="101">
        <f>IFERROR(AY18*1000/AY10,0)</f>
        <v>0</v>
      </c>
      <c r="BA18" s="104"/>
      <c r="BB18" s="194"/>
      <c r="BC18" s="101">
        <f>IFERROR(BB18*1000/BB10,0)</f>
        <v>0</v>
      </c>
      <c r="BD18" s="104"/>
      <c r="BE18" s="194"/>
      <c r="BF18" s="101">
        <f>IFERROR(BE18*1000/BE10,0)</f>
        <v>0</v>
      </c>
      <c r="BG18" s="104"/>
      <c r="BH18" s="194"/>
      <c r="BI18" s="101">
        <f>IFERROR(BH18*1000/BH10,0)</f>
        <v>0</v>
      </c>
      <c r="BJ18" s="104"/>
      <c r="BK18" s="102">
        <f>IFERROR(AY18+BB18+BE18+BH18,0)</f>
        <v>0</v>
      </c>
      <c r="BL18" s="101">
        <f>IFERROR(BK18*1000/BK10,0)</f>
        <v>0</v>
      </c>
      <c r="BM18" s="104"/>
    </row>
    <row r="19" spans="1:65" s="16" customFormat="1" ht="15" customHeight="1" x14ac:dyDescent="0.35">
      <c r="A19" s="117">
        <v>10</v>
      </c>
      <c r="B19" s="94" t="str">
        <f>'Instructions '!B54</f>
        <v>Percentage of Visits for Outpatient BH Services with a BH Practitioner</v>
      </c>
      <c r="C19" s="106">
        <f>IFERROR(C17/(C17+C18),0)</f>
        <v>0</v>
      </c>
      <c r="D19" s="107"/>
      <c r="E19" s="107"/>
      <c r="F19" s="106">
        <f>IFERROR(F17/(F17+F18),0)</f>
        <v>0</v>
      </c>
      <c r="G19" s="108"/>
      <c r="H19" s="108"/>
      <c r="I19" s="106">
        <f>IFERROR(I17/(I17+I18),0)</f>
        <v>0</v>
      </c>
      <c r="J19" s="108"/>
      <c r="K19" s="108"/>
      <c r="L19" s="106">
        <f>IFERROR(L17/(L17+L18),0)</f>
        <v>0</v>
      </c>
      <c r="M19" s="108"/>
      <c r="N19" s="108"/>
      <c r="O19" s="106">
        <f>IFERROR(O17/(O17+O18),0)</f>
        <v>0</v>
      </c>
      <c r="P19" s="109"/>
      <c r="Q19" s="109"/>
      <c r="R19" s="110"/>
      <c r="S19" s="106">
        <f>IFERROR(S17/(S17+S18),0)</f>
        <v>0</v>
      </c>
      <c r="T19" s="107"/>
      <c r="U19" s="107"/>
      <c r="V19" s="106">
        <f>IFERROR(V17/(V17+V18),0)</f>
        <v>0</v>
      </c>
      <c r="W19" s="108"/>
      <c r="X19" s="108"/>
      <c r="Y19" s="106">
        <f>IFERROR(Y17/(Y17+Y18),0)</f>
        <v>0</v>
      </c>
      <c r="Z19" s="108"/>
      <c r="AA19" s="108"/>
      <c r="AB19" s="106">
        <f>IFERROR(AB17/(AB17+AB18),0)</f>
        <v>0</v>
      </c>
      <c r="AC19" s="108"/>
      <c r="AD19" s="108"/>
      <c r="AE19" s="106">
        <f>IFERROR(AE17/(AE17+AE18),0)</f>
        <v>0</v>
      </c>
      <c r="AF19" s="109"/>
      <c r="AG19" s="109"/>
      <c r="AH19" s="110"/>
      <c r="AI19" s="106">
        <f>IFERROR(AI17/(AI17+AI18),0)</f>
        <v>0</v>
      </c>
      <c r="AJ19" s="107"/>
      <c r="AK19" s="107"/>
      <c r="AL19" s="106">
        <f>IFERROR(AL17/(AL17+AL18),0)</f>
        <v>0</v>
      </c>
      <c r="AM19" s="108"/>
      <c r="AN19" s="108"/>
      <c r="AO19" s="106">
        <f>IFERROR(AO17/(AO17+AO18),0)</f>
        <v>0</v>
      </c>
      <c r="AP19" s="108"/>
      <c r="AQ19" s="108"/>
      <c r="AR19" s="106">
        <f>IFERROR(AR17/(AR17+AR18),0)</f>
        <v>0</v>
      </c>
      <c r="AS19" s="108"/>
      <c r="AT19" s="108"/>
      <c r="AU19" s="106">
        <f>IFERROR(AU17/(AU17+AU18),0)</f>
        <v>0</v>
      </c>
      <c r="AV19" s="109"/>
      <c r="AW19" s="109"/>
      <c r="AX19" s="110"/>
      <c r="AY19" s="106">
        <f>IFERROR(AY17/(AY17+AY18),0)</f>
        <v>0</v>
      </c>
      <c r="AZ19" s="107"/>
      <c r="BA19" s="107"/>
      <c r="BB19" s="106">
        <f>IFERROR(BB17/(BB17+BB18),0)</f>
        <v>0</v>
      </c>
      <c r="BC19" s="108"/>
      <c r="BD19" s="108"/>
      <c r="BE19" s="106">
        <f>IFERROR(BE17/(BE17+BE18),0)</f>
        <v>0</v>
      </c>
      <c r="BF19" s="108"/>
      <c r="BG19" s="108"/>
      <c r="BH19" s="106">
        <f>IFERROR(BH17/(BH17+BH18),0)</f>
        <v>0</v>
      </c>
      <c r="BI19" s="108"/>
      <c r="BJ19" s="108"/>
      <c r="BK19" s="106">
        <f>IFERROR(BK17/(BK17+BK18),0)</f>
        <v>0</v>
      </c>
      <c r="BL19" s="109"/>
      <c r="BM19" s="109"/>
    </row>
    <row r="20" spans="1:65" s="16" customFormat="1" ht="15" customHeight="1" x14ac:dyDescent="0.35">
      <c r="A20" s="117">
        <v>11</v>
      </c>
      <c r="B20" s="94" t="str">
        <f>'Instructions '!B55</f>
        <v>Percentage of Visits for Outpatient BH Services with a Non-BH Practitioner</v>
      </c>
      <c r="C20" s="106">
        <f>IFERROR(C18/(C18+C17),0)</f>
        <v>0</v>
      </c>
      <c r="D20" s="107"/>
      <c r="E20" s="107"/>
      <c r="F20" s="106">
        <f>IFERROR(F18/(F18+F17),0)</f>
        <v>0</v>
      </c>
      <c r="G20" s="108"/>
      <c r="H20" s="108"/>
      <c r="I20" s="106">
        <f>IFERROR(I18/(I18+I17),0)</f>
        <v>0</v>
      </c>
      <c r="J20" s="108"/>
      <c r="K20" s="108"/>
      <c r="L20" s="106">
        <f>IFERROR(L18/(L18+L17),0)</f>
        <v>0</v>
      </c>
      <c r="M20" s="108"/>
      <c r="N20" s="108"/>
      <c r="O20" s="106">
        <f>IFERROR(O18/(O18+O17),0)</f>
        <v>0</v>
      </c>
      <c r="P20" s="109"/>
      <c r="Q20" s="109"/>
      <c r="R20" s="110"/>
      <c r="S20" s="106">
        <f>IFERROR(S18/(S18+S17),0)</f>
        <v>0</v>
      </c>
      <c r="T20" s="107"/>
      <c r="U20" s="107"/>
      <c r="V20" s="106">
        <f>IFERROR(V18/(V18+V17),0)</f>
        <v>0</v>
      </c>
      <c r="W20" s="108"/>
      <c r="X20" s="108"/>
      <c r="Y20" s="106">
        <f>IFERROR(Y18/(Y18+Y17),0)</f>
        <v>0</v>
      </c>
      <c r="Z20" s="108"/>
      <c r="AA20" s="108"/>
      <c r="AB20" s="106">
        <f>IFERROR(AB18/(AB18+AB17),0)</f>
        <v>0</v>
      </c>
      <c r="AC20" s="108"/>
      <c r="AD20" s="108"/>
      <c r="AE20" s="106">
        <f>IFERROR(AE18/(AE18+AE17),0)</f>
        <v>0</v>
      </c>
      <c r="AF20" s="109"/>
      <c r="AG20" s="109"/>
      <c r="AH20" s="110"/>
      <c r="AI20" s="106">
        <f>IFERROR(AI18/(AI18+AI17),0)</f>
        <v>0</v>
      </c>
      <c r="AJ20" s="107"/>
      <c r="AK20" s="107"/>
      <c r="AL20" s="106">
        <f>IFERROR(AL18/(AL18+AL17),0)</f>
        <v>0</v>
      </c>
      <c r="AM20" s="108"/>
      <c r="AN20" s="108"/>
      <c r="AO20" s="106">
        <f>IFERROR(AO18/(AO18+AO17),0)</f>
        <v>0</v>
      </c>
      <c r="AP20" s="108"/>
      <c r="AQ20" s="108"/>
      <c r="AR20" s="106">
        <f>IFERROR(AR18/(AR18+AR17),0)</f>
        <v>0</v>
      </c>
      <c r="AS20" s="108"/>
      <c r="AT20" s="108"/>
      <c r="AU20" s="106">
        <f>IFERROR(AU18/(AU18+AU17),0)</f>
        <v>0</v>
      </c>
      <c r="AV20" s="109"/>
      <c r="AW20" s="109"/>
      <c r="AX20" s="110"/>
      <c r="AY20" s="106">
        <f>IFERROR(AY18/(AY18+AY17),0)</f>
        <v>0</v>
      </c>
      <c r="AZ20" s="107"/>
      <c r="BA20" s="107"/>
      <c r="BB20" s="106">
        <f>IFERROR(BB18/(BB18+BB17),0)</f>
        <v>0</v>
      </c>
      <c r="BC20" s="108"/>
      <c r="BD20" s="108"/>
      <c r="BE20" s="106">
        <f>IFERROR(BE18/(BE18+BE17),0)</f>
        <v>0</v>
      </c>
      <c r="BF20" s="108"/>
      <c r="BG20" s="108"/>
      <c r="BH20" s="106">
        <f>IFERROR(BH18/(BH18+BH17),0)</f>
        <v>0</v>
      </c>
      <c r="BI20" s="108"/>
      <c r="BJ20" s="108"/>
      <c r="BK20" s="106">
        <f>IFERROR(BK18/(BK18+BK17),0)</f>
        <v>0</v>
      </c>
      <c r="BL20" s="109"/>
      <c r="BM20" s="109"/>
    </row>
    <row r="21" spans="1:65" s="16" customFormat="1" ht="18" customHeight="1" x14ac:dyDescent="0.35">
      <c r="A21" s="118"/>
      <c r="B21" s="161" t="s">
        <v>440</v>
      </c>
      <c r="C21" s="193"/>
      <c r="D21" s="192"/>
      <c r="E21" s="192"/>
      <c r="F21" s="192"/>
      <c r="G21" s="192"/>
      <c r="H21" s="192"/>
      <c r="I21" s="192"/>
      <c r="J21" s="192"/>
      <c r="K21" s="192"/>
      <c r="L21" s="192"/>
      <c r="M21" s="221"/>
      <c r="N21" s="221"/>
      <c r="O21" s="221"/>
      <c r="P21" s="221"/>
      <c r="Q21" s="168"/>
      <c r="R21" s="114"/>
      <c r="S21" s="193"/>
      <c r="T21" s="192"/>
      <c r="U21" s="192"/>
      <c r="V21" s="192"/>
      <c r="W21" s="192"/>
      <c r="X21" s="192"/>
      <c r="Y21" s="192"/>
      <c r="Z21" s="192"/>
      <c r="AA21" s="192"/>
      <c r="AB21" s="192"/>
      <c r="AC21" s="221"/>
      <c r="AD21" s="221"/>
      <c r="AE21" s="221"/>
      <c r="AF21" s="221"/>
      <c r="AG21" s="168"/>
      <c r="AH21" s="114"/>
      <c r="AI21" s="193"/>
      <c r="AJ21" s="192"/>
      <c r="AK21" s="192"/>
      <c r="AL21" s="192"/>
      <c r="AM21" s="192"/>
      <c r="AN21" s="192"/>
      <c r="AO21" s="192"/>
      <c r="AP21" s="192"/>
      <c r="AQ21" s="192"/>
      <c r="AR21" s="192"/>
      <c r="AS21" s="221"/>
      <c r="AT21" s="221"/>
      <c r="AU21" s="221"/>
      <c r="AV21" s="221"/>
      <c r="AW21" s="168"/>
      <c r="AX21" s="114"/>
      <c r="AY21" s="193"/>
      <c r="AZ21" s="192"/>
      <c r="BA21" s="192"/>
      <c r="BB21" s="192"/>
      <c r="BC21" s="192"/>
      <c r="BD21" s="192"/>
      <c r="BE21" s="192"/>
      <c r="BF21" s="192"/>
      <c r="BG21" s="192"/>
      <c r="BH21" s="192"/>
      <c r="BI21" s="221"/>
      <c r="BJ21" s="221"/>
      <c r="BK21" s="221"/>
      <c r="BL21" s="221"/>
      <c r="BM21" s="168"/>
    </row>
    <row r="22" spans="1:65" ht="15" customHeight="1" x14ac:dyDescent="0.25">
      <c r="A22" s="117">
        <v>12</v>
      </c>
      <c r="B22" s="94" t="str">
        <f>'Instructions '!B57</f>
        <v>Paid Claims for Visits for Outpatient BH Services with a BH Practitioner</v>
      </c>
      <c r="C22" s="195"/>
      <c r="D22" s="169"/>
      <c r="E22" s="20">
        <f>IFERROR(C22/C10,0)</f>
        <v>0</v>
      </c>
      <c r="F22" s="195"/>
      <c r="G22" s="169"/>
      <c r="H22" s="20">
        <f>IFERROR(F22/F10,0)</f>
        <v>0</v>
      </c>
      <c r="I22" s="195"/>
      <c r="J22" s="169"/>
      <c r="K22" s="20">
        <f>IFERROR(I22/I10,0)</f>
        <v>0</v>
      </c>
      <c r="L22" s="195"/>
      <c r="M22" s="169"/>
      <c r="N22" s="20">
        <f>IFERROR(L22/L10,0)</f>
        <v>0</v>
      </c>
      <c r="O22" s="139">
        <f>IFERROR(C22+F22+I22+L22,0)</f>
        <v>0</v>
      </c>
      <c r="P22" s="138"/>
      <c r="Q22" s="20">
        <f>IFERROR(O22/O10,0)</f>
        <v>0</v>
      </c>
      <c r="R22" s="90"/>
      <c r="S22" s="195"/>
      <c r="T22" s="169"/>
      <c r="U22" s="20">
        <f>IFERROR(S22/S10,0)</f>
        <v>0</v>
      </c>
      <c r="V22" s="195"/>
      <c r="W22" s="169"/>
      <c r="X22" s="20">
        <f>IFERROR(V22/V10,0)</f>
        <v>0</v>
      </c>
      <c r="Y22" s="195"/>
      <c r="Z22" s="169"/>
      <c r="AA22" s="20">
        <f>IFERROR(Y22/Y10,0)</f>
        <v>0</v>
      </c>
      <c r="AB22" s="195"/>
      <c r="AC22" s="169"/>
      <c r="AD22" s="20">
        <f>IFERROR(AB22/AB10,0)</f>
        <v>0</v>
      </c>
      <c r="AE22" s="139">
        <f>IFERROR(S22+V22+Y22+AB22,0)</f>
        <v>0</v>
      </c>
      <c r="AF22" s="138"/>
      <c r="AG22" s="20">
        <f>IFERROR(AE22/AE10,0)</f>
        <v>0</v>
      </c>
      <c r="AH22" s="90"/>
      <c r="AI22" s="195"/>
      <c r="AJ22" s="169"/>
      <c r="AK22" s="20">
        <f>IFERROR(AI22/AI10,0)</f>
        <v>0</v>
      </c>
      <c r="AL22" s="195"/>
      <c r="AM22" s="169"/>
      <c r="AN22" s="20">
        <f>IFERROR(AL22/AL10,0)</f>
        <v>0</v>
      </c>
      <c r="AO22" s="195"/>
      <c r="AP22" s="169"/>
      <c r="AQ22" s="20">
        <f>IFERROR(AO22/AO10,0)</f>
        <v>0</v>
      </c>
      <c r="AR22" s="195"/>
      <c r="AS22" s="169"/>
      <c r="AT22" s="20">
        <f>IFERROR(AR22/AR10,0)</f>
        <v>0</v>
      </c>
      <c r="AU22" s="139">
        <f>IFERROR(AI22+AL22+AO22+AR22,0)</f>
        <v>0</v>
      </c>
      <c r="AV22" s="138"/>
      <c r="AW22" s="20">
        <f>IFERROR(AU22/AU10,0)</f>
        <v>0</v>
      </c>
      <c r="AX22" s="90"/>
      <c r="AY22" s="195"/>
      <c r="AZ22" s="169"/>
      <c r="BA22" s="20">
        <f>IFERROR(AY22/AY10,0)</f>
        <v>0</v>
      </c>
      <c r="BB22" s="195"/>
      <c r="BC22" s="169"/>
      <c r="BD22" s="20">
        <f>IFERROR(BB22/BB10,0)</f>
        <v>0</v>
      </c>
      <c r="BE22" s="195"/>
      <c r="BF22" s="169"/>
      <c r="BG22" s="20">
        <f>IFERROR(BE22/BE10,0)</f>
        <v>0</v>
      </c>
      <c r="BH22" s="195"/>
      <c r="BI22" s="169"/>
      <c r="BJ22" s="20">
        <f>IFERROR(BH22/BH10,0)</f>
        <v>0</v>
      </c>
      <c r="BK22" s="139">
        <f>IFERROR(AY22+BB22+BE22+BH22,0)</f>
        <v>0</v>
      </c>
      <c r="BL22" s="138"/>
      <c r="BM22" s="20">
        <f>IFERROR(BK22/BK10,0)</f>
        <v>0</v>
      </c>
    </row>
    <row r="23" spans="1:65" ht="15" customHeight="1" x14ac:dyDescent="0.25">
      <c r="A23" s="117">
        <v>13</v>
      </c>
      <c r="B23" s="94" t="str">
        <f>'Instructions '!B58</f>
        <v>Paid Claims for Visits for Outpatient BH Services with a Non-BH Practitioner</v>
      </c>
      <c r="C23" s="195"/>
      <c r="D23" s="169"/>
      <c r="E23" s="20">
        <f>IFERROR(C23/C10,0)</f>
        <v>0</v>
      </c>
      <c r="F23" s="195"/>
      <c r="G23" s="169"/>
      <c r="H23" s="20">
        <f>IFERROR(F23/F10,0)</f>
        <v>0</v>
      </c>
      <c r="I23" s="195"/>
      <c r="J23" s="169"/>
      <c r="K23" s="20">
        <f>IFERROR(I23/I10,0)</f>
        <v>0</v>
      </c>
      <c r="L23" s="195"/>
      <c r="M23" s="169"/>
      <c r="N23" s="20">
        <f>IFERROR(L23/L10,0)</f>
        <v>0</v>
      </c>
      <c r="O23" s="139">
        <f>IFERROR(C23+F23+I23+L23,0)</f>
        <v>0</v>
      </c>
      <c r="P23" s="138"/>
      <c r="Q23" s="20">
        <f>IFERROR(O23/O10,0)</f>
        <v>0</v>
      </c>
      <c r="R23" s="90"/>
      <c r="S23" s="195"/>
      <c r="T23" s="169"/>
      <c r="U23" s="20">
        <f>IFERROR(S23/S10,0)</f>
        <v>0</v>
      </c>
      <c r="V23" s="195"/>
      <c r="W23" s="169"/>
      <c r="X23" s="20">
        <f>IFERROR(V23/V10,0)</f>
        <v>0</v>
      </c>
      <c r="Y23" s="195"/>
      <c r="Z23" s="169"/>
      <c r="AA23" s="20">
        <f>IFERROR(Y23/Y10,0)</f>
        <v>0</v>
      </c>
      <c r="AB23" s="195"/>
      <c r="AC23" s="169"/>
      <c r="AD23" s="20">
        <f>IFERROR(AB23/AB10,0)</f>
        <v>0</v>
      </c>
      <c r="AE23" s="139">
        <f>IFERROR(S23+V23+Y23+AB23,0)</f>
        <v>0</v>
      </c>
      <c r="AF23" s="138"/>
      <c r="AG23" s="20">
        <f>IFERROR(AE23/AE10,0)</f>
        <v>0</v>
      </c>
      <c r="AH23" s="90"/>
      <c r="AI23" s="195"/>
      <c r="AJ23" s="169"/>
      <c r="AK23" s="20">
        <f>IFERROR(AI23/AI10,0)</f>
        <v>0</v>
      </c>
      <c r="AL23" s="195"/>
      <c r="AM23" s="169"/>
      <c r="AN23" s="20">
        <f>IFERROR(AL23/AL10,0)</f>
        <v>0</v>
      </c>
      <c r="AO23" s="195"/>
      <c r="AP23" s="169"/>
      <c r="AQ23" s="20">
        <f>IFERROR(AO23/AO10,0)</f>
        <v>0</v>
      </c>
      <c r="AR23" s="195"/>
      <c r="AS23" s="169"/>
      <c r="AT23" s="20">
        <f>IFERROR(AR23/AR10,0)</f>
        <v>0</v>
      </c>
      <c r="AU23" s="139">
        <f>IFERROR(AI23+AL23+AO23+AR23,0)</f>
        <v>0</v>
      </c>
      <c r="AV23" s="138"/>
      <c r="AW23" s="20">
        <f>IFERROR(AU23/AU10,0)</f>
        <v>0</v>
      </c>
      <c r="AX23" s="90"/>
      <c r="AY23" s="195"/>
      <c r="AZ23" s="169"/>
      <c r="BA23" s="20">
        <f>IFERROR(AY23/AY10,0)</f>
        <v>0</v>
      </c>
      <c r="BB23" s="195"/>
      <c r="BC23" s="169"/>
      <c r="BD23" s="20">
        <f>IFERROR(BB23/BB10,0)</f>
        <v>0</v>
      </c>
      <c r="BE23" s="195"/>
      <c r="BF23" s="169"/>
      <c r="BG23" s="20">
        <f>IFERROR(BE23/BE10,0)</f>
        <v>0</v>
      </c>
      <c r="BH23" s="195"/>
      <c r="BI23" s="169"/>
      <c r="BJ23" s="20">
        <f>IFERROR(BH23/BH10,0)</f>
        <v>0</v>
      </c>
      <c r="BK23" s="139">
        <f>IFERROR(AY23+BB23+BE23+BH23,0)</f>
        <v>0</v>
      </c>
      <c r="BL23" s="138"/>
      <c r="BM23" s="20">
        <f>IFERROR(BK23/BK10,0)</f>
        <v>0</v>
      </c>
    </row>
    <row r="24" spans="1:65" ht="15" customHeight="1" x14ac:dyDescent="0.25">
      <c r="A24" s="117">
        <v>14</v>
      </c>
      <c r="B24" s="94" t="str">
        <f>'Instructions '!B59</f>
        <v>Percent of Members with a Visit for Outpatient BH Services</v>
      </c>
      <c r="C24" s="28">
        <f>IFERROR(C13/(C9),0)</f>
        <v>0</v>
      </c>
      <c r="D24" s="137"/>
      <c r="E24" s="137"/>
      <c r="F24" s="28">
        <f>IFERROR(F13/(F9),0)</f>
        <v>0</v>
      </c>
      <c r="G24" s="137"/>
      <c r="H24" s="137"/>
      <c r="I24" s="28">
        <f>IFERROR(I13/(I9),0)</f>
        <v>0</v>
      </c>
      <c r="J24" s="137"/>
      <c r="K24" s="137"/>
      <c r="L24" s="28">
        <f>IFERROR(L13/(L9),0)</f>
        <v>0</v>
      </c>
      <c r="M24" s="137"/>
      <c r="N24" s="137"/>
      <c r="O24" s="28">
        <f>IFERROR(O13/(O9),0)</f>
        <v>0</v>
      </c>
      <c r="P24" s="138"/>
      <c r="Q24" s="138"/>
      <c r="R24" s="90"/>
      <c r="S24" s="28">
        <f>IFERROR(S13/(S9),0)</f>
        <v>0</v>
      </c>
      <c r="T24" s="137"/>
      <c r="U24" s="137"/>
      <c r="V24" s="28">
        <f>IFERROR(V13/(V9),0)</f>
        <v>0</v>
      </c>
      <c r="W24" s="137"/>
      <c r="X24" s="137"/>
      <c r="Y24" s="28">
        <f>IFERROR(Y13/(Y9),0)</f>
        <v>0</v>
      </c>
      <c r="Z24" s="137"/>
      <c r="AA24" s="137"/>
      <c r="AB24" s="28">
        <f>IFERROR(AB13/(AB9),0)</f>
        <v>0</v>
      </c>
      <c r="AC24" s="137"/>
      <c r="AD24" s="137"/>
      <c r="AE24" s="28">
        <f>IFERROR(AE13/(AE9),0)</f>
        <v>0</v>
      </c>
      <c r="AF24" s="138"/>
      <c r="AG24" s="138"/>
      <c r="AH24" s="90"/>
      <c r="AI24" s="28">
        <f>IFERROR(AI13/(AI9),0)</f>
        <v>0</v>
      </c>
      <c r="AJ24" s="137"/>
      <c r="AK24" s="137"/>
      <c r="AL24" s="28">
        <f>IFERROR(AL13/(AL9),0)</f>
        <v>0</v>
      </c>
      <c r="AM24" s="137"/>
      <c r="AN24" s="137"/>
      <c r="AO24" s="28">
        <f>IFERROR(AO13/(AO9),0)</f>
        <v>0</v>
      </c>
      <c r="AP24" s="137"/>
      <c r="AQ24" s="137"/>
      <c r="AR24" s="28">
        <f>IFERROR(AR13/(AR9),0)</f>
        <v>0</v>
      </c>
      <c r="AS24" s="137"/>
      <c r="AT24" s="137"/>
      <c r="AU24" s="28">
        <f>IFERROR(AU13/(AU9),0)</f>
        <v>0</v>
      </c>
      <c r="AV24" s="138"/>
      <c r="AW24" s="138"/>
      <c r="AX24" s="90"/>
      <c r="AY24" s="28">
        <f>IFERROR(AY13/(AY9),0)</f>
        <v>0</v>
      </c>
      <c r="AZ24" s="137"/>
      <c r="BA24" s="137"/>
      <c r="BB24" s="28">
        <f>IFERROR(BB13/(BB9),0)</f>
        <v>0</v>
      </c>
      <c r="BC24" s="137"/>
      <c r="BD24" s="137"/>
      <c r="BE24" s="28">
        <f>IFERROR(BE13/(BE9),0)</f>
        <v>0</v>
      </c>
      <c r="BF24" s="137"/>
      <c r="BG24" s="137"/>
      <c r="BH24" s="28">
        <f>IFERROR(BH13/(BH9),0)</f>
        <v>0</v>
      </c>
      <c r="BI24" s="137"/>
      <c r="BJ24" s="137"/>
      <c r="BK24" s="28">
        <f>IFERROR(BK13/(BK9),0)</f>
        <v>0</v>
      </c>
      <c r="BL24" s="138"/>
      <c r="BM24" s="138"/>
    </row>
    <row r="25" spans="1:65" ht="18" customHeight="1" x14ac:dyDescent="0.25">
      <c r="A25" s="118"/>
      <c r="B25" s="161" t="s">
        <v>460</v>
      </c>
      <c r="C25" s="193"/>
      <c r="D25" s="192"/>
      <c r="E25" s="192"/>
      <c r="F25" s="192"/>
      <c r="G25" s="192"/>
      <c r="H25" s="192"/>
      <c r="I25" s="192"/>
      <c r="J25" s="192"/>
      <c r="K25" s="192"/>
      <c r="L25" s="192"/>
      <c r="M25" s="221"/>
      <c r="N25" s="221"/>
      <c r="O25" s="221"/>
      <c r="P25" s="221"/>
      <c r="Q25" s="168"/>
      <c r="R25" s="114"/>
      <c r="S25" s="193"/>
      <c r="T25" s="192"/>
      <c r="U25" s="192"/>
      <c r="V25" s="192"/>
      <c r="W25" s="192"/>
      <c r="X25" s="192"/>
      <c r="Y25" s="192"/>
      <c r="Z25" s="192"/>
      <c r="AA25" s="192"/>
      <c r="AB25" s="192"/>
      <c r="AC25" s="221"/>
      <c r="AD25" s="221"/>
      <c r="AE25" s="221"/>
      <c r="AF25" s="221"/>
      <c r="AG25" s="168"/>
      <c r="AH25" s="114"/>
      <c r="AI25" s="193"/>
      <c r="AJ25" s="192"/>
      <c r="AK25" s="192"/>
      <c r="AL25" s="192"/>
      <c r="AM25" s="192"/>
      <c r="AN25" s="192"/>
      <c r="AO25" s="192"/>
      <c r="AP25" s="192"/>
      <c r="AQ25" s="192"/>
      <c r="AR25" s="192"/>
      <c r="AS25" s="221"/>
      <c r="AT25" s="221"/>
      <c r="AU25" s="221"/>
      <c r="AV25" s="221"/>
      <c r="AW25" s="168"/>
      <c r="AX25" s="114"/>
      <c r="AY25" s="193"/>
      <c r="AZ25" s="192"/>
      <c r="BA25" s="192"/>
      <c r="BB25" s="192"/>
      <c r="BC25" s="192"/>
      <c r="BD25" s="192"/>
      <c r="BE25" s="192"/>
      <c r="BF25" s="192"/>
      <c r="BG25" s="192"/>
      <c r="BH25" s="192"/>
      <c r="BI25" s="221"/>
      <c r="BJ25" s="221"/>
      <c r="BK25" s="221"/>
      <c r="BL25" s="221"/>
      <c r="BM25" s="168"/>
    </row>
    <row r="26" spans="1:65" ht="15" customHeight="1" x14ac:dyDescent="0.25">
      <c r="A26" s="117">
        <v>15</v>
      </c>
      <c r="B26" s="94" t="str">
        <f>'Instructions '!B61</f>
        <v>Percentage of Members with a BH Visit with a BH Practitioner</v>
      </c>
      <c r="C26" s="28">
        <f>IFERROR(C11/C$9,0)</f>
        <v>0</v>
      </c>
      <c r="D26" s="169"/>
      <c r="E26" s="169"/>
      <c r="F26" s="28">
        <f>IFERROR(F11/F$9,0)</f>
        <v>0</v>
      </c>
      <c r="G26" s="169"/>
      <c r="H26" s="169"/>
      <c r="I26" s="28">
        <f>IFERROR(I11/I$9,0)</f>
        <v>0</v>
      </c>
      <c r="J26" s="169"/>
      <c r="K26" s="169"/>
      <c r="L26" s="28">
        <f>IFERROR(L11/L$9,0)</f>
        <v>0</v>
      </c>
      <c r="M26" s="169"/>
      <c r="N26" s="169"/>
      <c r="O26" s="28">
        <f>IFERROR(O11/O$9,0)</f>
        <v>0</v>
      </c>
      <c r="P26" s="169"/>
      <c r="Q26" s="169"/>
      <c r="S26" s="28">
        <f>IFERROR(S11/S$9,0)</f>
        <v>0</v>
      </c>
      <c r="T26" s="169"/>
      <c r="U26" s="169"/>
      <c r="V26" s="28">
        <f>IFERROR(V11/V$9,0)</f>
        <v>0</v>
      </c>
      <c r="W26" s="169"/>
      <c r="X26" s="169"/>
      <c r="Y26" s="28">
        <f>IFERROR(Y11/Y$9,0)</f>
        <v>0</v>
      </c>
      <c r="Z26" s="169"/>
      <c r="AA26" s="169"/>
      <c r="AB26" s="28">
        <f>IFERROR(AB11/AB$9,0)</f>
        <v>0</v>
      </c>
      <c r="AC26" s="169"/>
      <c r="AD26" s="169"/>
      <c r="AE26" s="28">
        <f>IFERROR(AE11/AE$9,0)</f>
        <v>0</v>
      </c>
      <c r="AF26" s="169"/>
      <c r="AG26" s="169"/>
      <c r="AI26" s="28">
        <f>IFERROR(AI11/AI$9,0)</f>
        <v>0</v>
      </c>
      <c r="AJ26" s="169"/>
      <c r="AK26" s="169"/>
      <c r="AL26" s="28">
        <f>IFERROR(AL11/AL$9,0)</f>
        <v>0</v>
      </c>
      <c r="AM26" s="169"/>
      <c r="AN26" s="169"/>
      <c r="AO26" s="28">
        <f>IFERROR(AO11/AO$9,0)</f>
        <v>0</v>
      </c>
      <c r="AP26" s="169"/>
      <c r="AQ26" s="169"/>
      <c r="AR26" s="28">
        <f>IFERROR(AR11/AR$9,0)</f>
        <v>0</v>
      </c>
      <c r="AS26" s="169"/>
      <c r="AT26" s="169"/>
      <c r="AU26" s="28">
        <f>IFERROR(AU11/AU$9,0)</f>
        <v>0</v>
      </c>
      <c r="AV26" s="169"/>
      <c r="AW26" s="169"/>
      <c r="AY26" s="28">
        <f>IFERROR(AY11/AY$9,0)</f>
        <v>0</v>
      </c>
      <c r="AZ26" s="169"/>
      <c r="BA26" s="169"/>
      <c r="BB26" s="28">
        <f>IFERROR(BB11/BB$9,0)</f>
        <v>0</v>
      </c>
      <c r="BC26" s="169"/>
      <c r="BD26" s="169"/>
      <c r="BE26" s="28">
        <f>IFERROR(BE11/BE$9,0)</f>
        <v>0</v>
      </c>
      <c r="BF26" s="169"/>
      <c r="BG26" s="169"/>
      <c r="BH26" s="28">
        <f>IFERROR(BH11/BH$9,0)</f>
        <v>0</v>
      </c>
      <c r="BI26" s="169"/>
      <c r="BJ26" s="169"/>
      <c r="BK26" s="28">
        <f>IFERROR(BK11/BK$9,0)</f>
        <v>0</v>
      </c>
      <c r="BL26" s="169"/>
      <c r="BM26" s="169"/>
    </row>
    <row r="27" spans="1:65" ht="15" customHeight="1" x14ac:dyDescent="0.25">
      <c r="A27" s="117">
        <v>16</v>
      </c>
      <c r="B27" s="94" t="str">
        <f>'Instructions '!B62</f>
        <v>Percentage of Members with a BH Visit with a Non-BH Practitioner</v>
      </c>
      <c r="C27" s="28">
        <f>IFERROR(C12/C$9,0)</f>
        <v>0</v>
      </c>
      <c r="D27" s="169"/>
      <c r="E27" s="169"/>
      <c r="F27" s="28">
        <f>IFERROR(F12/F$9,0)</f>
        <v>0</v>
      </c>
      <c r="G27" s="169"/>
      <c r="H27" s="169"/>
      <c r="I27" s="28">
        <f>IFERROR(I12/I$9,0)</f>
        <v>0</v>
      </c>
      <c r="J27" s="169"/>
      <c r="K27" s="169"/>
      <c r="L27" s="28">
        <f>IFERROR(L12/L$9,0)</f>
        <v>0</v>
      </c>
      <c r="M27" s="169"/>
      <c r="N27" s="169"/>
      <c r="O27" s="28">
        <f>IFERROR(O12/O$9,0)</f>
        <v>0</v>
      </c>
      <c r="P27" s="169"/>
      <c r="Q27" s="169"/>
      <c r="R27" s="81"/>
      <c r="S27" s="28">
        <f>IFERROR(S12/S$9,0)</f>
        <v>0</v>
      </c>
      <c r="T27" s="169"/>
      <c r="U27" s="169"/>
      <c r="V27" s="28">
        <f>IFERROR(V12/V$9,0)</f>
        <v>0</v>
      </c>
      <c r="W27" s="169"/>
      <c r="X27" s="169"/>
      <c r="Y27" s="28">
        <f>IFERROR(Y12/Y$9,0)</f>
        <v>0</v>
      </c>
      <c r="Z27" s="169"/>
      <c r="AA27" s="169"/>
      <c r="AB27" s="28">
        <f>IFERROR(AB12/AB$9,0)</f>
        <v>0</v>
      </c>
      <c r="AC27" s="169"/>
      <c r="AD27" s="169"/>
      <c r="AE27" s="28">
        <f>IFERROR(AE12/AE$9,0)</f>
        <v>0</v>
      </c>
      <c r="AF27" s="169"/>
      <c r="AG27" s="169"/>
      <c r="AH27" s="81"/>
      <c r="AI27" s="28">
        <f>IFERROR(AI12/AI$9,0)</f>
        <v>0</v>
      </c>
      <c r="AJ27" s="169"/>
      <c r="AK27" s="169"/>
      <c r="AL27" s="28">
        <f>IFERROR(AL12/AL$9,0)</f>
        <v>0</v>
      </c>
      <c r="AM27" s="169"/>
      <c r="AN27" s="169"/>
      <c r="AO27" s="28">
        <f>IFERROR(AO12/AO$9,0)</f>
        <v>0</v>
      </c>
      <c r="AP27" s="169"/>
      <c r="AQ27" s="169"/>
      <c r="AR27" s="28">
        <f>IFERROR(AR12/AR$9,0)</f>
        <v>0</v>
      </c>
      <c r="AS27" s="169"/>
      <c r="AT27" s="169"/>
      <c r="AU27" s="28">
        <f>IFERROR(AU12/AU$9,0)</f>
        <v>0</v>
      </c>
      <c r="AV27" s="169"/>
      <c r="AW27" s="169"/>
      <c r="AX27" s="81"/>
      <c r="AY27" s="28">
        <f>IFERROR(AY12/AY$9,0)</f>
        <v>0</v>
      </c>
      <c r="AZ27" s="169"/>
      <c r="BA27" s="169"/>
      <c r="BB27" s="28">
        <f>IFERROR(BB12/BB$9,0)</f>
        <v>0</v>
      </c>
      <c r="BC27" s="169"/>
      <c r="BD27" s="169"/>
      <c r="BE27" s="28">
        <f>IFERROR(BE12/BE$9,0)</f>
        <v>0</v>
      </c>
      <c r="BF27" s="169"/>
      <c r="BG27" s="169"/>
      <c r="BH27" s="28">
        <f>IFERROR(BH12/BH$9,0)</f>
        <v>0</v>
      </c>
      <c r="BI27" s="169"/>
      <c r="BJ27" s="169"/>
      <c r="BK27" s="28">
        <f>IFERROR(BK12/BK$9,0)</f>
        <v>0</v>
      </c>
      <c r="BL27" s="169"/>
      <c r="BM27" s="169"/>
    </row>
    <row r="28" spans="1:65" x14ac:dyDescent="0.25">
      <c r="B28" s="81"/>
      <c r="D28" s="81"/>
      <c r="E28" s="81"/>
      <c r="F28" s="81"/>
      <c r="G28" s="81"/>
      <c r="H28" s="81"/>
      <c r="M28" s="19"/>
      <c r="N28" s="19"/>
      <c r="S28" s="19"/>
      <c r="T28" s="19"/>
      <c r="U28" s="19"/>
      <c r="V28" s="19"/>
      <c r="W28" s="19"/>
      <c r="AI28" s="19"/>
      <c r="AJ28" s="19"/>
      <c r="AK28" s="19"/>
      <c r="AL28" s="19"/>
      <c r="AM28" s="19"/>
      <c r="AY28" s="19"/>
      <c r="AZ28" s="19"/>
      <c r="BA28" s="19"/>
      <c r="BB28" s="19"/>
      <c r="BC28" s="19"/>
    </row>
    <row r="29" spans="1:65" x14ac:dyDescent="0.25">
      <c r="B29" s="121"/>
      <c r="D29" s="81"/>
      <c r="E29" s="81"/>
      <c r="F29" s="81"/>
      <c r="G29" s="81"/>
      <c r="H29" s="81"/>
      <c r="M29" s="19"/>
      <c r="N29" s="19"/>
      <c r="U29" s="19"/>
      <c r="V29" s="19"/>
      <c r="W29" s="19"/>
      <c r="AK29" s="19"/>
      <c r="AL29" s="19"/>
      <c r="AM29" s="19"/>
      <c r="BA29" s="19"/>
      <c r="BB29" s="19"/>
      <c r="BC29" s="19"/>
    </row>
    <row r="30" spans="1:65" x14ac:dyDescent="0.25">
      <c r="B30" s="122"/>
      <c r="F30" s="19"/>
      <c r="G30" s="9"/>
      <c r="U30" s="19"/>
      <c r="V30" s="19"/>
      <c r="W30" s="19"/>
      <c r="AK30" s="19"/>
      <c r="AL30" s="19"/>
      <c r="AM30" s="19"/>
      <c r="BA30" s="19"/>
      <c r="BB30" s="19"/>
      <c r="BC30" s="19"/>
    </row>
    <row r="31" spans="1:65" x14ac:dyDescent="0.25">
      <c r="B31" s="123"/>
      <c r="F31" s="19"/>
      <c r="G31" s="9"/>
    </row>
    <row r="32" spans="1:65" x14ac:dyDescent="0.25">
      <c r="B32" s="124"/>
    </row>
    <row r="33" spans="2:2" x14ac:dyDescent="0.25">
      <c r="B33" s="124"/>
    </row>
    <row r="34" spans="2:2" x14ac:dyDescent="0.25">
      <c r="B34" s="124"/>
    </row>
    <row r="35" spans="2:2" x14ac:dyDescent="0.25">
      <c r="B35" s="41"/>
    </row>
    <row r="36" spans="2:2" x14ac:dyDescent="0.25">
      <c r="B36" s="11"/>
    </row>
    <row r="37" spans="2:2" x14ac:dyDescent="0.25">
      <c r="B37" s="11"/>
    </row>
  </sheetData>
  <sheetProtection algorithmName="SHA-512" hashValue="rZ3eIvVtd3gQeWj3zImm4c/IRgv+syi8N6F46+AVZd3oOjxmxXuhWoVjxLfNbPSKjNth+QS+G3+Vm2NiBNjg7w==" saltValue="R7tD6Acq2QubOnzaSgFk3g==" spinCount="100000" sheet="1" formatColumns="0" formatRows="0"/>
  <mergeCells count="6">
    <mergeCell ref="AY3:BM3"/>
    <mergeCell ref="C1:E1"/>
    <mergeCell ref="C3:E3"/>
    <mergeCell ref="S3:AG3"/>
    <mergeCell ref="C4:E4"/>
    <mergeCell ref="AI3:AW3"/>
  </mergeCells>
  <pageMargins left="0.5" right="0.5" top="2" bottom="0.75" header="0.3" footer="0.3"/>
  <pageSetup scale="48" orientation="landscape" r:id="rId1"/>
  <headerFooter scaleWithDoc="0">
    <oddHeader>&amp;C&amp;"Arial,Bold"&amp;G
&amp;
Behavioral Health DSIPT Report
Section &amp;A</oddHeader>
    <oddFooter>&amp;L&amp;"Arial,Regular"&amp;10BH DSIPT Report&amp;C&amp;"Arial,Regular"&amp;10Rev. v3 2022-04&amp;R&amp;"Arial,Regular"&amp;10&amp;P</oddFooter>
  </headerFooter>
  <colBreaks count="3" manualBreakCount="3">
    <brk id="17" max="26" man="1"/>
    <brk id="33" max="26" man="1"/>
    <brk id="49" max="26"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865"/>
  </sheetPr>
  <dimension ref="B1:AC205"/>
  <sheetViews>
    <sheetView showGridLines="0" zoomScale="90" zoomScaleNormal="90" zoomScaleSheetLayoutView="90" zoomScalePageLayoutView="25" workbookViewId="0"/>
  </sheetViews>
  <sheetFormatPr defaultColWidth="9.1796875" defaultRowHeight="12.5" x14ac:dyDescent="0.25"/>
  <cols>
    <col min="1" max="1" width="1.453125" style="9" customWidth="1"/>
    <col min="2" max="2" width="30.1796875" style="9" customWidth="1"/>
    <col min="3" max="3" width="13.1796875" style="9" customWidth="1"/>
    <col min="4" max="6" width="12.54296875" style="9" customWidth="1"/>
    <col min="7" max="7" width="12.1796875" style="9" customWidth="1"/>
    <col min="8" max="8" width="12.54296875" style="9" customWidth="1"/>
    <col min="9" max="9" width="9.1796875" style="9" customWidth="1"/>
    <col min="10" max="26" width="9.1796875" style="9"/>
    <col min="27" max="28" width="9.1796875" style="19"/>
    <col min="29" max="16384" width="9.1796875" style="9"/>
  </cols>
  <sheetData>
    <row r="1" spans="2:27" ht="16" customHeight="1" x14ac:dyDescent="0.25">
      <c r="B1" s="1" t="s">
        <v>9</v>
      </c>
      <c r="C1" s="317">
        <f>'I. Analysis'!$B$1</f>
        <v>0</v>
      </c>
      <c r="D1" s="318"/>
      <c r="E1" s="319"/>
      <c r="K1" s="81"/>
      <c r="L1" s="19"/>
      <c r="M1" s="19"/>
      <c r="N1" s="19"/>
      <c r="O1" s="19"/>
      <c r="P1" s="19"/>
      <c r="Q1" s="19"/>
      <c r="R1" s="19"/>
    </row>
    <row r="2" spans="2:27" ht="16" customHeight="1" x14ac:dyDescent="0.25">
      <c r="B2" s="1" t="s">
        <v>0</v>
      </c>
      <c r="C2" s="8">
        <f>'I. Analysis'!$B$2</f>
        <v>0</v>
      </c>
      <c r="D2" s="2" t="s">
        <v>8</v>
      </c>
      <c r="E2" s="8">
        <f>'I. Analysis'!$D$2</f>
        <v>0</v>
      </c>
      <c r="G2" s="335"/>
      <c r="H2" s="335"/>
      <c r="I2" s="335"/>
      <c r="J2" s="335"/>
      <c r="K2" s="41"/>
      <c r="L2" s="19"/>
      <c r="M2" s="21"/>
      <c r="N2" s="3"/>
      <c r="O2" s="3"/>
      <c r="P2" s="3"/>
      <c r="Q2" s="19"/>
      <c r="R2" s="19"/>
      <c r="S2" s="19"/>
      <c r="T2" s="19"/>
      <c r="U2" s="19"/>
      <c r="V2" s="19"/>
      <c r="W2" s="19"/>
      <c r="X2" s="19"/>
      <c r="Y2" s="19"/>
      <c r="Z2" s="19"/>
    </row>
    <row r="3" spans="2:27" ht="16" customHeight="1" x14ac:dyDescent="0.25">
      <c r="B3" s="1" t="s">
        <v>1</v>
      </c>
      <c r="C3" s="320">
        <f>'I. Analysis'!$B$3</f>
        <v>0</v>
      </c>
      <c r="D3" s="321"/>
      <c r="E3" s="322"/>
      <c r="G3" s="335"/>
      <c r="H3" s="335"/>
      <c r="I3" s="335"/>
      <c r="J3" s="335"/>
      <c r="K3" s="6"/>
      <c r="L3" s="6"/>
      <c r="M3" s="6"/>
      <c r="N3" s="3"/>
      <c r="O3" s="3"/>
      <c r="P3" s="3"/>
    </row>
    <row r="4" spans="2:27" ht="16" customHeight="1" x14ac:dyDescent="0.35">
      <c r="B4" s="1" t="s">
        <v>2</v>
      </c>
      <c r="C4" s="323">
        <f>'I. Analysis'!$B$4</f>
        <v>0</v>
      </c>
      <c r="D4" s="324"/>
      <c r="E4" s="325"/>
      <c r="G4" s="7"/>
      <c r="H4" s="10"/>
      <c r="I4" s="7"/>
      <c r="J4" s="7"/>
      <c r="K4" s="7"/>
      <c r="L4" s="7"/>
      <c r="M4" s="7"/>
      <c r="N4" s="4"/>
      <c r="O4" s="4"/>
      <c r="P4" s="4"/>
    </row>
    <row r="5" spans="2:27" ht="17.5" customHeight="1" x14ac:dyDescent="0.35">
      <c r="B5" s="10"/>
      <c r="C5" s="4"/>
      <c r="D5" s="4"/>
      <c r="E5" s="4"/>
      <c r="F5" s="4"/>
      <c r="G5" s="4"/>
      <c r="H5" s="4"/>
      <c r="I5" s="4"/>
    </row>
    <row r="6" spans="2:27" ht="18" customHeight="1" x14ac:dyDescent="0.35">
      <c r="B6" s="327" t="s">
        <v>16</v>
      </c>
      <c r="C6" s="328"/>
      <c r="D6" s="328"/>
      <c r="E6" s="328"/>
      <c r="F6" s="328"/>
      <c r="G6" s="328"/>
      <c r="H6" s="328"/>
      <c r="I6" s="328"/>
      <c r="J6" s="328"/>
      <c r="K6" s="328"/>
      <c r="L6" s="328"/>
      <c r="M6" s="328"/>
      <c r="N6" s="328"/>
      <c r="O6" s="328"/>
      <c r="P6" s="328"/>
      <c r="Q6" s="328"/>
      <c r="R6" s="329"/>
      <c r="S6" s="329"/>
      <c r="T6" s="329"/>
      <c r="U6" s="329"/>
      <c r="V6" s="329"/>
      <c r="W6" s="329"/>
      <c r="X6" s="329"/>
      <c r="Y6" s="330"/>
      <c r="Z6" s="19"/>
    </row>
    <row r="7" spans="2:27" ht="13" customHeight="1" x14ac:dyDescent="0.25">
      <c r="B7" s="24"/>
      <c r="Q7" s="11"/>
      <c r="R7" s="11"/>
      <c r="T7" s="11"/>
      <c r="U7" s="11"/>
      <c r="Y7" s="37"/>
      <c r="AA7" s="41"/>
    </row>
    <row r="8" spans="2:27" x14ac:dyDescent="0.25">
      <c r="B8" s="24"/>
      <c r="C8" s="11"/>
      <c r="D8" s="11"/>
      <c r="E8" s="11"/>
      <c r="F8" s="11"/>
      <c r="G8" s="11"/>
      <c r="H8" s="11"/>
      <c r="I8" s="11"/>
      <c r="J8" s="11"/>
      <c r="K8" s="11"/>
      <c r="L8" s="11"/>
      <c r="M8" s="11"/>
      <c r="N8" s="11"/>
      <c r="O8" s="11"/>
      <c r="P8" s="11"/>
      <c r="Q8" s="11"/>
      <c r="R8" s="11"/>
      <c r="T8" s="11"/>
      <c r="U8" s="11"/>
      <c r="Y8" s="37"/>
      <c r="AA8" s="41"/>
    </row>
    <row r="9" spans="2:27" x14ac:dyDescent="0.25">
      <c r="B9" s="24"/>
      <c r="C9" s="11"/>
      <c r="D9" s="11"/>
      <c r="E9" s="11"/>
      <c r="F9" s="11"/>
      <c r="G9" s="11"/>
      <c r="H9" s="11"/>
      <c r="I9" s="11"/>
      <c r="J9" s="11"/>
      <c r="K9" s="11"/>
      <c r="L9" s="11"/>
      <c r="M9" s="11"/>
      <c r="N9" s="11"/>
      <c r="O9" s="11"/>
      <c r="P9" s="11"/>
      <c r="Q9" s="11"/>
      <c r="R9" s="11"/>
      <c r="T9" s="11"/>
      <c r="U9" s="11"/>
      <c r="Y9" s="37"/>
      <c r="AA9" s="41"/>
    </row>
    <row r="10" spans="2:27" x14ac:dyDescent="0.25">
      <c r="B10" s="24"/>
      <c r="C10" s="11"/>
      <c r="D10" s="11"/>
      <c r="E10" s="11"/>
      <c r="F10" s="11"/>
      <c r="G10" s="11"/>
      <c r="H10" s="11"/>
      <c r="I10" s="11"/>
      <c r="J10" s="11"/>
      <c r="K10" s="11"/>
      <c r="L10" s="11"/>
      <c r="M10" s="11"/>
      <c r="N10" s="11"/>
      <c r="O10" s="11"/>
      <c r="P10" s="11"/>
      <c r="Q10" s="11"/>
      <c r="R10" s="11"/>
      <c r="T10" s="11"/>
      <c r="U10" s="11"/>
      <c r="Y10" s="37"/>
      <c r="AA10" s="41"/>
    </row>
    <row r="11" spans="2:27" x14ac:dyDescent="0.25">
      <c r="B11" s="24"/>
      <c r="C11" s="11"/>
      <c r="D11" s="11"/>
      <c r="E11" s="11"/>
      <c r="F11" s="11"/>
      <c r="G11" s="11"/>
      <c r="H11" s="11"/>
      <c r="I11" s="11"/>
      <c r="J11" s="11"/>
      <c r="K11" s="11"/>
      <c r="L11" s="11"/>
      <c r="M11" s="11"/>
      <c r="N11" s="11"/>
      <c r="O11" s="11"/>
      <c r="P11" s="11"/>
      <c r="Q11" s="11"/>
      <c r="R11" s="11"/>
      <c r="T11" s="11"/>
      <c r="U11" s="11"/>
      <c r="Y11" s="37"/>
      <c r="AA11" s="41"/>
    </row>
    <row r="12" spans="2:27" x14ac:dyDescent="0.25">
      <c r="B12" s="24"/>
      <c r="C12" s="11"/>
      <c r="D12" s="11"/>
      <c r="E12" s="11"/>
      <c r="F12" s="11"/>
      <c r="G12" s="11"/>
      <c r="H12" s="11"/>
      <c r="I12" s="11"/>
      <c r="J12" s="11"/>
      <c r="K12" s="11"/>
      <c r="L12" s="11"/>
      <c r="M12" s="11"/>
      <c r="N12" s="11"/>
      <c r="O12" s="11"/>
      <c r="P12" s="11"/>
      <c r="Q12" s="11"/>
      <c r="R12" s="11"/>
      <c r="S12" s="29"/>
      <c r="T12" s="11"/>
      <c r="U12" s="11"/>
      <c r="Y12" s="37"/>
      <c r="AA12" s="41"/>
    </row>
    <row r="13" spans="2:27" x14ac:dyDescent="0.25">
      <c r="B13" s="24"/>
      <c r="C13" s="11"/>
      <c r="D13" s="11"/>
      <c r="E13" s="11"/>
      <c r="F13" s="11"/>
      <c r="G13" s="11"/>
      <c r="H13" s="11"/>
      <c r="I13" s="11"/>
      <c r="J13" s="11"/>
      <c r="K13" s="11"/>
      <c r="L13" s="11"/>
      <c r="M13" s="11"/>
      <c r="N13" s="11"/>
      <c r="O13" s="11"/>
      <c r="P13" s="11"/>
      <c r="Q13" s="11"/>
      <c r="R13" s="11"/>
      <c r="T13" s="11"/>
      <c r="U13" s="11"/>
      <c r="Y13" s="37"/>
      <c r="AA13" s="41"/>
    </row>
    <row r="14" spans="2:27" x14ac:dyDescent="0.25">
      <c r="B14" s="24"/>
      <c r="C14" s="11"/>
      <c r="D14" s="11"/>
      <c r="E14" s="11"/>
      <c r="F14" s="11"/>
      <c r="G14" s="11"/>
      <c r="H14" s="11"/>
      <c r="I14" s="11"/>
      <c r="J14" s="11"/>
      <c r="K14" s="11"/>
      <c r="L14" s="11"/>
      <c r="M14" s="11"/>
      <c r="N14" s="11"/>
      <c r="O14" s="11"/>
      <c r="P14" s="11"/>
      <c r="Q14" s="11"/>
      <c r="R14" s="11"/>
      <c r="T14" s="11"/>
      <c r="U14" s="11"/>
      <c r="Y14" s="37"/>
      <c r="AA14" s="41"/>
    </row>
    <row r="15" spans="2:27" x14ac:dyDescent="0.25">
      <c r="B15" s="24"/>
      <c r="C15" s="11"/>
      <c r="D15" s="11"/>
      <c r="E15" s="11"/>
      <c r="F15" s="11"/>
      <c r="G15" s="11"/>
      <c r="H15" s="11"/>
      <c r="I15" s="11"/>
      <c r="J15" s="11"/>
      <c r="K15" s="11"/>
      <c r="L15" s="11"/>
      <c r="M15" s="11"/>
      <c r="N15" s="11"/>
      <c r="O15" s="11"/>
      <c r="P15" s="11"/>
      <c r="Q15" s="11"/>
      <c r="R15" s="11"/>
      <c r="T15" s="11"/>
      <c r="U15" s="11"/>
      <c r="Y15" s="37"/>
      <c r="AA15" s="41"/>
    </row>
    <row r="16" spans="2:27" x14ac:dyDescent="0.25">
      <c r="B16" s="24"/>
      <c r="C16" s="11"/>
      <c r="D16" s="11"/>
      <c r="E16" s="11"/>
      <c r="F16" s="11"/>
      <c r="G16" s="11"/>
      <c r="H16" s="11"/>
      <c r="I16" s="11"/>
      <c r="J16" s="11"/>
      <c r="K16" s="11"/>
      <c r="L16" s="11"/>
      <c r="M16" s="11"/>
      <c r="N16" s="11"/>
      <c r="O16" s="11"/>
      <c r="P16" s="11"/>
      <c r="Q16" s="11"/>
      <c r="R16" s="11"/>
      <c r="T16" s="11"/>
      <c r="U16" s="11"/>
      <c r="Y16" s="37"/>
      <c r="AA16" s="41"/>
    </row>
    <row r="17" spans="2:27" x14ac:dyDescent="0.25">
      <c r="B17" s="24"/>
      <c r="C17" s="11"/>
      <c r="D17" s="11"/>
      <c r="E17" s="11"/>
      <c r="F17" s="11"/>
      <c r="G17" s="11"/>
      <c r="H17" s="11"/>
      <c r="I17" s="11"/>
      <c r="J17" s="11"/>
      <c r="K17" s="11"/>
      <c r="L17" s="11"/>
      <c r="M17" s="11"/>
      <c r="N17" s="11"/>
      <c r="O17" s="11"/>
      <c r="P17" s="11"/>
      <c r="Q17" s="11"/>
      <c r="R17" s="11"/>
      <c r="T17" s="11"/>
      <c r="U17" s="11"/>
      <c r="Y17" s="37"/>
      <c r="AA17" s="41"/>
    </row>
    <row r="18" spans="2:27" x14ac:dyDescent="0.25">
      <c r="B18" s="24"/>
      <c r="C18" s="11"/>
      <c r="D18" s="11"/>
      <c r="E18" s="11"/>
      <c r="F18" s="11"/>
      <c r="G18" s="11"/>
      <c r="H18" s="11"/>
      <c r="I18" s="11"/>
      <c r="J18" s="11"/>
      <c r="K18" s="11"/>
      <c r="L18" s="11"/>
      <c r="M18" s="11"/>
      <c r="N18" s="11"/>
      <c r="O18" s="11"/>
      <c r="P18" s="11"/>
      <c r="Q18" s="11"/>
      <c r="R18" s="11"/>
      <c r="T18" s="11"/>
      <c r="U18" s="11"/>
      <c r="Y18" s="37"/>
      <c r="AA18" s="41"/>
    </row>
    <row r="19" spans="2:27" x14ac:dyDescent="0.25">
      <c r="B19" s="24"/>
      <c r="C19" s="11"/>
      <c r="D19" s="11"/>
      <c r="E19" s="11"/>
      <c r="F19" s="11"/>
      <c r="G19" s="11"/>
      <c r="H19" s="11"/>
      <c r="I19" s="11"/>
      <c r="J19" s="11"/>
      <c r="K19" s="11"/>
      <c r="L19" s="11"/>
      <c r="M19" s="11"/>
      <c r="N19" s="11"/>
      <c r="O19" s="11"/>
      <c r="P19" s="11"/>
      <c r="Q19" s="11"/>
      <c r="R19" s="11"/>
      <c r="T19" s="11"/>
      <c r="U19" s="11"/>
      <c r="Y19" s="37"/>
      <c r="AA19" s="41"/>
    </row>
    <row r="20" spans="2:27" x14ac:dyDescent="0.25">
      <c r="B20" s="24"/>
      <c r="C20" s="11"/>
      <c r="D20" s="11"/>
      <c r="E20" s="11"/>
      <c r="F20" s="11"/>
      <c r="G20" s="11"/>
      <c r="H20" s="11"/>
      <c r="I20" s="11"/>
      <c r="J20" s="11"/>
      <c r="K20" s="11"/>
      <c r="L20" s="11"/>
      <c r="M20" s="11"/>
      <c r="N20" s="11"/>
      <c r="O20" s="11"/>
      <c r="P20" s="11"/>
      <c r="Q20" s="11"/>
      <c r="R20" s="11"/>
      <c r="T20" s="11"/>
      <c r="U20" s="11"/>
      <c r="Y20" s="37"/>
      <c r="AA20" s="41"/>
    </row>
    <row r="21" spans="2:27" x14ac:dyDescent="0.25">
      <c r="B21" s="24"/>
      <c r="C21" s="11"/>
      <c r="D21" s="11"/>
      <c r="E21" s="11"/>
      <c r="F21" s="11"/>
      <c r="G21" s="11"/>
      <c r="H21" s="11"/>
      <c r="I21" s="11"/>
      <c r="J21" s="11"/>
      <c r="K21" s="11"/>
      <c r="L21" s="11"/>
      <c r="M21" s="11"/>
      <c r="N21" s="11"/>
      <c r="O21" s="11"/>
      <c r="P21" s="11"/>
      <c r="Q21" s="11"/>
      <c r="R21" s="11"/>
      <c r="T21" s="11"/>
      <c r="U21" s="11"/>
      <c r="Y21" s="37"/>
      <c r="AA21" s="41"/>
    </row>
    <row r="22" spans="2:27" x14ac:dyDescent="0.25">
      <c r="B22" s="24"/>
      <c r="C22" s="11"/>
      <c r="D22" s="11"/>
      <c r="E22" s="11"/>
      <c r="F22" s="11"/>
      <c r="G22" s="11"/>
      <c r="H22" s="11"/>
      <c r="I22" s="11"/>
      <c r="J22" s="11"/>
      <c r="K22" s="11"/>
      <c r="L22" s="11"/>
      <c r="M22" s="11"/>
      <c r="N22" s="11"/>
      <c r="O22" s="11"/>
      <c r="P22" s="11"/>
      <c r="Q22" s="11"/>
      <c r="R22" s="11"/>
      <c r="T22" s="11"/>
      <c r="U22" s="11"/>
      <c r="Y22" s="37"/>
      <c r="AA22" s="41"/>
    </row>
    <row r="23" spans="2:27" x14ac:dyDescent="0.25">
      <c r="B23" s="24"/>
      <c r="C23" s="11"/>
      <c r="D23" s="11"/>
      <c r="E23" s="11"/>
      <c r="F23" s="11"/>
      <c r="G23" s="11"/>
      <c r="H23" s="11"/>
      <c r="I23" s="11"/>
      <c r="J23" s="11"/>
      <c r="K23" s="11"/>
      <c r="L23" s="11"/>
      <c r="M23" s="11"/>
      <c r="N23" s="11"/>
      <c r="O23" s="11"/>
      <c r="P23" s="11"/>
      <c r="Q23" s="11"/>
      <c r="R23" s="11"/>
      <c r="T23" s="11"/>
      <c r="U23" s="11"/>
      <c r="Y23" s="37"/>
      <c r="AA23" s="41"/>
    </row>
    <row r="24" spans="2:27" x14ac:dyDescent="0.25">
      <c r="B24" s="24"/>
      <c r="C24" s="11"/>
      <c r="D24" s="11"/>
      <c r="E24" s="11"/>
      <c r="F24" s="11"/>
      <c r="G24" s="11"/>
      <c r="H24" s="11"/>
      <c r="I24" s="11"/>
      <c r="J24" s="11"/>
      <c r="K24" s="11"/>
      <c r="L24" s="11"/>
      <c r="M24" s="11"/>
      <c r="N24" s="11"/>
      <c r="O24" s="11"/>
      <c r="P24" s="11"/>
      <c r="Q24" s="11"/>
      <c r="R24" s="11"/>
      <c r="T24" s="11"/>
      <c r="U24" s="11"/>
      <c r="Y24" s="37"/>
      <c r="AA24" s="41"/>
    </row>
    <row r="25" spans="2:27" x14ac:dyDescent="0.25">
      <c r="B25" s="24"/>
      <c r="C25" s="11"/>
      <c r="D25" s="11"/>
      <c r="E25" s="11"/>
      <c r="F25" s="11"/>
      <c r="G25" s="11"/>
      <c r="H25" s="11"/>
      <c r="I25" s="11"/>
      <c r="J25" s="11"/>
      <c r="K25" s="11"/>
      <c r="L25" s="11"/>
      <c r="M25" s="11"/>
      <c r="N25" s="11"/>
      <c r="O25" s="11"/>
      <c r="P25" s="11"/>
      <c r="Q25" s="11"/>
      <c r="R25" s="11"/>
      <c r="T25" s="11"/>
      <c r="U25" s="11"/>
      <c r="Y25" s="37"/>
      <c r="AA25" s="41"/>
    </row>
    <row r="26" spans="2:27" x14ac:dyDescent="0.25">
      <c r="B26" s="24"/>
      <c r="C26" s="11"/>
      <c r="D26" s="11"/>
      <c r="E26" s="11"/>
      <c r="F26" s="11"/>
      <c r="G26" s="11"/>
      <c r="H26" s="11"/>
      <c r="I26" s="11"/>
      <c r="J26" s="11"/>
      <c r="K26" s="11"/>
      <c r="L26" s="11"/>
      <c r="M26" s="11"/>
      <c r="N26" s="11"/>
      <c r="O26" s="11"/>
      <c r="P26" s="11"/>
      <c r="Q26" s="11"/>
      <c r="R26" s="11"/>
      <c r="T26" s="11"/>
      <c r="U26" s="11"/>
      <c r="Y26" s="37"/>
      <c r="AA26" s="41"/>
    </row>
    <row r="27" spans="2:27" x14ac:dyDescent="0.25">
      <c r="B27" s="24"/>
      <c r="C27" s="11"/>
      <c r="D27" s="11"/>
      <c r="E27" s="11"/>
      <c r="F27" s="11"/>
      <c r="G27" s="11"/>
      <c r="H27" s="11"/>
      <c r="I27" s="11"/>
      <c r="J27" s="11"/>
      <c r="K27" s="11"/>
      <c r="L27" s="11"/>
      <c r="M27" s="11"/>
      <c r="N27" s="11"/>
      <c r="O27" s="11"/>
      <c r="P27" s="11"/>
      <c r="Q27" s="11"/>
      <c r="R27" s="11"/>
      <c r="T27" s="11"/>
      <c r="U27" s="11"/>
      <c r="Y27" s="37"/>
      <c r="AA27" s="41"/>
    </row>
    <row r="28" spans="2:27" x14ac:dyDescent="0.25">
      <c r="B28" s="24"/>
      <c r="C28" s="11"/>
      <c r="D28" s="11"/>
      <c r="E28" s="11"/>
      <c r="F28" s="11"/>
      <c r="G28" s="11"/>
      <c r="H28" s="11"/>
      <c r="I28" s="11"/>
      <c r="J28" s="11"/>
      <c r="K28" s="11"/>
      <c r="L28" s="11"/>
      <c r="M28" s="11"/>
      <c r="N28" s="11"/>
      <c r="O28" s="11"/>
      <c r="P28" s="11"/>
      <c r="Q28" s="11"/>
      <c r="R28" s="11"/>
      <c r="T28" s="11"/>
      <c r="U28" s="11"/>
      <c r="Y28" s="37"/>
      <c r="AA28" s="41"/>
    </row>
    <row r="29" spans="2:27" x14ac:dyDescent="0.25">
      <c r="B29" s="24"/>
      <c r="C29" s="11"/>
      <c r="D29" s="11"/>
      <c r="E29" s="11"/>
      <c r="F29" s="11"/>
      <c r="G29" s="11"/>
      <c r="H29" s="11"/>
      <c r="I29" s="11"/>
      <c r="J29" s="11"/>
      <c r="K29" s="11"/>
      <c r="L29" s="11"/>
      <c r="M29" s="11"/>
      <c r="N29" s="11"/>
      <c r="O29" s="11"/>
      <c r="P29" s="11"/>
      <c r="Q29" s="11"/>
      <c r="R29" s="11"/>
      <c r="T29" s="11"/>
      <c r="U29" s="11"/>
      <c r="Y29" s="37"/>
      <c r="AA29" s="41"/>
    </row>
    <row r="30" spans="2:27" x14ac:dyDescent="0.25">
      <c r="B30" s="24"/>
      <c r="C30" s="11"/>
      <c r="D30" s="11"/>
      <c r="E30" s="11"/>
      <c r="F30" s="11"/>
      <c r="G30" s="11"/>
      <c r="H30" s="11"/>
      <c r="I30" s="11"/>
      <c r="J30" s="11"/>
      <c r="K30" s="11"/>
      <c r="L30" s="11"/>
      <c r="M30" s="11"/>
      <c r="N30" s="11"/>
      <c r="O30" s="11"/>
      <c r="P30" s="11"/>
      <c r="Q30" s="11"/>
      <c r="R30" s="11"/>
      <c r="T30" s="11"/>
      <c r="U30" s="11"/>
      <c r="Y30" s="37"/>
      <c r="AA30" s="41"/>
    </row>
    <row r="31" spans="2:27" x14ac:dyDescent="0.25">
      <c r="B31" s="24"/>
      <c r="C31" s="11"/>
      <c r="D31" s="11"/>
      <c r="E31" s="11"/>
      <c r="F31" s="11"/>
      <c r="G31" s="11"/>
      <c r="H31" s="11"/>
      <c r="I31" s="11"/>
      <c r="J31" s="11"/>
      <c r="K31" s="11"/>
      <c r="L31" s="11"/>
      <c r="M31" s="11"/>
      <c r="N31" s="11"/>
      <c r="O31" s="11"/>
      <c r="P31" s="11"/>
      <c r="Q31" s="11"/>
      <c r="R31" s="11"/>
      <c r="T31" s="11"/>
      <c r="U31" s="11"/>
      <c r="Y31" s="37"/>
      <c r="AA31" s="41"/>
    </row>
    <row r="32" spans="2:27" x14ac:dyDescent="0.25">
      <c r="B32" s="24"/>
      <c r="C32" s="11"/>
      <c r="D32" s="11"/>
      <c r="E32" s="11"/>
      <c r="F32" s="11"/>
      <c r="G32" s="11"/>
      <c r="H32" s="11"/>
      <c r="I32" s="11"/>
      <c r="J32" s="11"/>
      <c r="K32" s="11"/>
      <c r="L32" s="11"/>
      <c r="M32" s="11"/>
      <c r="N32" s="11"/>
      <c r="O32" s="11"/>
      <c r="P32" s="11"/>
      <c r="Q32" s="11"/>
      <c r="R32" s="11"/>
      <c r="T32" s="11"/>
      <c r="U32" s="11"/>
      <c r="Y32" s="37"/>
      <c r="AA32" s="41"/>
    </row>
    <row r="33" spans="2:28" x14ac:dyDescent="0.25">
      <c r="B33" s="24"/>
      <c r="C33" s="11"/>
      <c r="D33" s="11"/>
      <c r="E33" s="11"/>
      <c r="F33" s="11"/>
      <c r="G33" s="11"/>
      <c r="H33" s="11"/>
      <c r="I33" s="11"/>
      <c r="J33" s="11"/>
      <c r="K33" s="11"/>
      <c r="L33" s="11"/>
      <c r="M33" s="11"/>
      <c r="N33" s="11"/>
      <c r="O33" s="11"/>
      <c r="P33" s="11"/>
      <c r="Q33" s="11"/>
      <c r="R33" s="11"/>
      <c r="T33" s="11"/>
      <c r="U33" s="11"/>
      <c r="Y33" s="37"/>
      <c r="AA33" s="41"/>
    </row>
    <row r="34" spans="2:28" x14ac:dyDescent="0.25">
      <c r="B34" s="24"/>
      <c r="C34" s="11"/>
      <c r="D34" s="11"/>
      <c r="E34" s="11"/>
      <c r="F34" s="11"/>
      <c r="G34" s="11"/>
      <c r="H34" s="11"/>
      <c r="I34" s="11"/>
      <c r="J34" s="11"/>
      <c r="K34" s="11"/>
      <c r="L34" s="11"/>
      <c r="M34" s="11"/>
      <c r="N34" s="11"/>
      <c r="O34" s="11"/>
      <c r="P34" s="11"/>
      <c r="Q34" s="11"/>
      <c r="R34" s="11"/>
      <c r="T34" s="11"/>
      <c r="U34" s="11"/>
      <c r="Y34" s="37"/>
      <c r="AA34" s="41"/>
    </row>
    <row r="35" spans="2:28" x14ac:dyDescent="0.25">
      <c r="B35" s="24"/>
      <c r="C35" s="11"/>
      <c r="D35" s="11"/>
      <c r="E35" s="11"/>
      <c r="F35" s="11"/>
      <c r="G35" s="11"/>
      <c r="H35" s="11"/>
      <c r="I35" s="11"/>
      <c r="J35" s="11"/>
      <c r="K35" s="11"/>
      <c r="L35" s="11"/>
      <c r="M35" s="11"/>
      <c r="N35" s="11"/>
      <c r="O35" s="11"/>
      <c r="P35" s="11"/>
      <c r="Q35" s="11"/>
      <c r="R35" s="11"/>
      <c r="T35" s="11"/>
      <c r="U35" s="11"/>
      <c r="Y35" s="37"/>
      <c r="AA35" s="41"/>
    </row>
    <row r="36" spans="2:28" x14ac:dyDescent="0.25">
      <c r="B36" s="24"/>
      <c r="C36" s="11"/>
      <c r="D36" s="11"/>
      <c r="E36" s="11"/>
      <c r="F36" s="11"/>
      <c r="G36" s="11"/>
      <c r="H36" s="11"/>
      <c r="I36" s="11"/>
      <c r="J36" s="11"/>
      <c r="K36" s="11"/>
      <c r="L36" s="11"/>
      <c r="M36" s="11"/>
      <c r="N36" s="11"/>
      <c r="O36" s="11"/>
      <c r="P36" s="11"/>
      <c r="Q36" s="11"/>
      <c r="R36" s="11"/>
      <c r="T36" s="11"/>
      <c r="U36" s="11"/>
      <c r="Y36" s="37"/>
      <c r="AA36" s="41"/>
    </row>
    <row r="37" spans="2:28" x14ac:dyDescent="0.25">
      <c r="B37" s="24"/>
      <c r="C37" s="11"/>
      <c r="D37" s="11"/>
      <c r="E37" s="11"/>
      <c r="F37" s="11"/>
      <c r="G37" s="11"/>
      <c r="H37" s="11"/>
      <c r="I37" s="11"/>
      <c r="J37" s="11"/>
      <c r="K37" s="11"/>
      <c r="L37" s="11"/>
      <c r="M37" s="11"/>
      <c r="N37" s="11"/>
      <c r="O37" s="11"/>
      <c r="P37" s="11"/>
      <c r="Q37" s="11"/>
      <c r="R37" s="11"/>
      <c r="T37" s="11"/>
      <c r="U37" s="11"/>
      <c r="Y37" s="37"/>
      <c r="AA37" s="41"/>
    </row>
    <row r="38" spans="2:28" x14ac:dyDescent="0.25">
      <c r="B38" s="24"/>
      <c r="C38" s="11"/>
      <c r="D38" s="11"/>
      <c r="E38" s="11"/>
      <c r="F38" s="11"/>
      <c r="G38" s="11"/>
      <c r="H38" s="11"/>
      <c r="I38" s="11"/>
      <c r="J38" s="11"/>
      <c r="K38" s="11"/>
      <c r="L38" s="11"/>
      <c r="M38" s="11"/>
      <c r="N38" s="11"/>
      <c r="O38" s="11"/>
      <c r="P38" s="11"/>
      <c r="Q38" s="11"/>
      <c r="R38" s="11"/>
      <c r="T38" s="11"/>
      <c r="U38" s="11"/>
      <c r="Y38" s="37"/>
      <c r="AA38" s="41"/>
    </row>
    <row r="39" spans="2:28" x14ac:dyDescent="0.25">
      <c r="B39" s="24"/>
      <c r="C39" s="11"/>
      <c r="D39" s="11"/>
      <c r="E39" s="11"/>
      <c r="F39" s="11"/>
      <c r="G39" s="11"/>
      <c r="H39" s="11"/>
      <c r="I39" s="11"/>
      <c r="J39" s="11"/>
      <c r="K39" s="11"/>
      <c r="L39" s="11"/>
      <c r="M39" s="11"/>
      <c r="N39" s="11"/>
      <c r="O39" s="11"/>
      <c r="P39" s="11"/>
      <c r="Q39" s="11"/>
      <c r="R39" s="11"/>
      <c r="T39" s="11"/>
      <c r="U39" s="11"/>
      <c r="Y39" s="37"/>
      <c r="AA39" s="41"/>
    </row>
    <row r="40" spans="2:28" x14ac:dyDescent="0.25">
      <c r="B40" s="24"/>
      <c r="C40" s="11"/>
      <c r="D40" s="11"/>
      <c r="E40" s="11"/>
      <c r="F40" s="11"/>
      <c r="G40" s="11"/>
      <c r="H40" s="11"/>
      <c r="I40" s="11"/>
      <c r="J40" s="11"/>
      <c r="K40" s="11"/>
      <c r="L40" s="11"/>
      <c r="M40" s="11"/>
      <c r="N40" s="11"/>
      <c r="O40" s="11"/>
      <c r="P40" s="11"/>
      <c r="Q40" s="11"/>
      <c r="R40" s="11"/>
      <c r="T40" s="11"/>
      <c r="U40" s="11"/>
      <c r="Y40" s="37"/>
      <c r="AA40" s="41"/>
    </row>
    <row r="41" spans="2:28" x14ac:dyDescent="0.25">
      <c r="B41" s="24"/>
      <c r="C41" s="11"/>
      <c r="D41" s="11"/>
      <c r="E41" s="11"/>
      <c r="F41" s="11"/>
      <c r="G41" s="11"/>
      <c r="H41" s="11"/>
      <c r="I41" s="11"/>
      <c r="J41" s="11"/>
      <c r="K41" s="11"/>
      <c r="L41" s="11"/>
      <c r="M41" s="11"/>
      <c r="N41" s="11"/>
      <c r="O41" s="11"/>
      <c r="P41" s="11"/>
      <c r="Q41" s="11"/>
      <c r="R41" s="11"/>
      <c r="T41" s="11"/>
      <c r="U41" s="11"/>
      <c r="Y41" s="37"/>
      <c r="AA41" s="41"/>
    </row>
    <row r="42" spans="2:28" x14ac:dyDescent="0.25">
      <c r="B42" s="24"/>
      <c r="C42" s="11"/>
      <c r="D42" s="11"/>
      <c r="E42" s="11"/>
      <c r="F42" s="11"/>
      <c r="G42" s="11"/>
      <c r="H42" s="11"/>
      <c r="I42" s="11"/>
      <c r="J42" s="11"/>
      <c r="K42" s="11"/>
      <c r="L42" s="11"/>
      <c r="M42" s="11"/>
      <c r="N42" s="11"/>
      <c r="O42" s="11"/>
      <c r="P42" s="11"/>
      <c r="Q42" s="11"/>
      <c r="R42" s="11"/>
      <c r="T42" s="11"/>
      <c r="U42" s="11"/>
      <c r="Y42" s="37"/>
      <c r="AA42" s="41"/>
    </row>
    <row r="43" spans="2:28" x14ac:dyDescent="0.25">
      <c r="B43" s="24"/>
      <c r="C43" s="11"/>
      <c r="D43" s="11"/>
      <c r="E43" s="11"/>
      <c r="F43" s="11"/>
      <c r="G43" s="11"/>
      <c r="H43" s="11"/>
      <c r="I43" s="11"/>
      <c r="J43" s="11"/>
      <c r="K43" s="11"/>
      <c r="L43" s="11"/>
      <c r="M43" s="11"/>
      <c r="N43" s="11"/>
      <c r="O43" s="11"/>
      <c r="P43" s="11"/>
      <c r="Q43" s="11"/>
      <c r="R43" s="11"/>
      <c r="T43" s="11"/>
      <c r="U43" s="11"/>
      <c r="Y43" s="37"/>
      <c r="AA43" s="41"/>
    </row>
    <row r="44" spans="2:28" x14ac:dyDescent="0.25">
      <c r="B44" s="24"/>
      <c r="C44" s="11"/>
      <c r="D44" s="11"/>
      <c r="E44" s="11"/>
      <c r="F44" s="11"/>
      <c r="G44" s="11"/>
      <c r="H44" s="11"/>
      <c r="I44" s="11"/>
      <c r="J44" s="11"/>
      <c r="K44" s="11"/>
      <c r="L44" s="11"/>
      <c r="M44" s="11"/>
      <c r="N44" s="11"/>
      <c r="O44" s="11"/>
      <c r="P44" s="11"/>
      <c r="Q44" s="11"/>
      <c r="R44" s="11"/>
      <c r="S44" s="19"/>
      <c r="T44" s="41"/>
      <c r="U44" s="41"/>
      <c r="V44" s="19"/>
      <c r="W44" s="19"/>
      <c r="X44" s="19"/>
      <c r="Y44" s="37"/>
      <c r="AA44" s="41"/>
    </row>
    <row r="45" spans="2:28" x14ac:dyDescent="0.25">
      <c r="B45" s="25"/>
      <c r="C45" s="26"/>
      <c r="D45" s="26"/>
      <c r="E45" s="26"/>
      <c r="F45" s="26"/>
      <c r="G45" s="26"/>
      <c r="H45" s="26"/>
      <c r="I45" s="26"/>
      <c r="J45" s="26"/>
      <c r="K45" s="26"/>
      <c r="L45" s="26"/>
      <c r="M45" s="30"/>
      <c r="N45" s="30"/>
      <c r="O45" s="30"/>
      <c r="P45" s="30"/>
      <c r="Q45" s="30"/>
      <c r="R45" s="30"/>
      <c r="S45" s="200"/>
      <c r="T45" s="200"/>
      <c r="U45" s="200"/>
      <c r="V45" s="200"/>
      <c r="W45" s="200"/>
      <c r="X45" s="200"/>
      <c r="Y45" s="50"/>
      <c r="Z45" s="143"/>
      <c r="AA45" s="41"/>
      <c r="AB45" s="41"/>
    </row>
    <row r="46" spans="2:28" x14ac:dyDescent="0.25">
      <c r="B46" s="11"/>
      <c r="C46" s="11"/>
      <c r="D46" s="11"/>
      <c r="E46" s="11"/>
      <c r="F46" s="11"/>
      <c r="G46" s="11"/>
      <c r="H46" s="11"/>
      <c r="I46" s="11"/>
      <c r="J46" s="11"/>
      <c r="K46" s="11"/>
      <c r="L46" s="11"/>
      <c r="M46" s="11"/>
      <c r="N46" s="11"/>
      <c r="O46" s="11"/>
      <c r="P46" s="11"/>
      <c r="Q46" s="11"/>
      <c r="R46" s="11"/>
      <c r="T46" s="11"/>
      <c r="U46" s="11"/>
    </row>
    <row r="47" spans="2:28" s="133" customFormat="1" ht="18" customHeight="1" x14ac:dyDescent="0.35">
      <c r="B47" s="327" t="s">
        <v>15</v>
      </c>
      <c r="C47" s="331"/>
      <c r="D47" s="331"/>
      <c r="E47" s="331"/>
      <c r="F47" s="331"/>
      <c r="G47" s="331"/>
      <c r="H47" s="331"/>
      <c r="I47" s="331"/>
      <c r="J47" s="331"/>
      <c r="K47" s="331"/>
      <c r="L47" s="331"/>
      <c r="M47" s="331"/>
      <c r="N47" s="331"/>
      <c r="O47" s="331"/>
      <c r="P47" s="331"/>
      <c r="Q47" s="331"/>
      <c r="R47" s="332"/>
      <c r="S47" s="332"/>
      <c r="T47" s="332"/>
      <c r="U47" s="332"/>
      <c r="V47" s="332"/>
      <c r="W47" s="332"/>
      <c r="X47" s="332"/>
      <c r="Y47" s="333"/>
      <c r="Z47" s="142"/>
      <c r="AA47" s="142"/>
      <c r="AB47" s="142"/>
    </row>
    <row r="48" spans="2:28" x14ac:dyDescent="0.25">
      <c r="B48" s="24"/>
      <c r="C48" s="11"/>
      <c r="D48" s="11"/>
      <c r="E48" s="11"/>
      <c r="F48" s="41"/>
      <c r="G48" s="41"/>
      <c r="H48" s="41"/>
      <c r="I48" s="41"/>
      <c r="J48" s="41"/>
      <c r="K48" s="41"/>
      <c r="L48" s="11"/>
      <c r="M48" s="11"/>
      <c r="N48" s="11"/>
      <c r="O48" s="11"/>
      <c r="P48" s="11"/>
      <c r="Q48" s="11"/>
      <c r="R48" s="11"/>
      <c r="T48" s="11"/>
      <c r="U48" s="11"/>
      <c r="Y48" s="37"/>
      <c r="AA48" s="41"/>
      <c r="AB48" s="41"/>
    </row>
    <row r="49" spans="2:28" x14ac:dyDescent="0.25">
      <c r="B49" s="24"/>
      <c r="C49" s="11"/>
      <c r="D49" s="11"/>
      <c r="E49" s="11"/>
      <c r="F49" s="11"/>
      <c r="G49" s="11"/>
      <c r="H49" s="11"/>
      <c r="I49" s="11"/>
      <c r="J49" s="11"/>
      <c r="K49" s="11"/>
      <c r="L49" s="11"/>
      <c r="M49" s="11"/>
      <c r="N49" s="11"/>
      <c r="O49" s="11"/>
      <c r="P49" s="11"/>
      <c r="Q49" s="11"/>
      <c r="R49" s="11"/>
      <c r="T49" s="11"/>
      <c r="U49" s="11"/>
      <c r="Y49" s="37"/>
      <c r="AA49" s="41"/>
      <c r="AB49" s="41"/>
    </row>
    <row r="50" spans="2:28" x14ac:dyDescent="0.25">
      <c r="B50" s="24"/>
      <c r="C50" s="11"/>
      <c r="D50" s="11"/>
      <c r="E50" s="11"/>
      <c r="F50" s="11"/>
      <c r="G50" s="11"/>
      <c r="H50" s="11"/>
      <c r="I50" s="11"/>
      <c r="J50" s="11"/>
      <c r="K50" s="11"/>
      <c r="L50" s="11"/>
      <c r="M50" s="11"/>
      <c r="N50" s="11"/>
      <c r="O50" s="11"/>
      <c r="P50" s="11"/>
      <c r="Q50" s="11"/>
      <c r="R50" s="11"/>
      <c r="T50" s="11"/>
      <c r="U50" s="11"/>
      <c r="Y50" s="37"/>
      <c r="AA50" s="41"/>
      <c r="AB50" s="41"/>
    </row>
    <row r="51" spans="2:28" x14ac:dyDescent="0.25">
      <c r="B51" s="24"/>
      <c r="C51" s="11"/>
      <c r="D51" s="11"/>
      <c r="E51" s="11"/>
      <c r="F51" s="11"/>
      <c r="G51" s="11"/>
      <c r="H51" s="11"/>
      <c r="I51" s="11"/>
      <c r="J51" s="11"/>
      <c r="K51" s="11"/>
      <c r="L51" s="11"/>
      <c r="M51" s="11"/>
      <c r="N51" s="11"/>
      <c r="O51" s="11"/>
      <c r="P51" s="11"/>
      <c r="Q51" s="11"/>
      <c r="R51" s="11"/>
      <c r="T51" s="11"/>
      <c r="U51" s="11"/>
      <c r="Y51" s="37"/>
      <c r="AA51" s="41"/>
      <c r="AB51" s="41"/>
    </row>
    <row r="52" spans="2:28" x14ac:dyDescent="0.25">
      <c r="B52" s="24"/>
      <c r="C52" s="11"/>
      <c r="D52" s="11"/>
      <c r="E52" s="11"/>
      <c r="F52" s="11"/>
      <c r="G52" s="11"/>
      <c r="H52" s="11"/>
      <c r="I52" s="11"/>
      <c r="J52" s="11"/>
      <c r="K52" s="11"/>
      <c r="L52" s="11"/>
      <c r="M52" s="11"/>
      <c r="N52" s="11"/>
      <c r="O52" s="11"/>
      <c r="P52" s="11"/>
      <c r="Q52" s="11"/>
      <c r="R52" s="11"/>
      <c r="T52" s="11"/>
      <c r="U52" s="11"/>
      <c r="Y52" s="37"/>
      <c r="AA52" s="41"/>
      <c r="AB52" s="41"/>
    </row>
    <row r="53" spans="2:28" x14ac:dyDescent="0.25">
      <c r="B53" s="24"/>
      <c r="C53" s="11"/>
      <c r="D53" s="11"/>
      <c r="E53" s="11"/>
      <c r="F53" s="11"/>
      <c r="G53" s="11"/>
      <c r="H53" s="11"/>
      <c r="I53" s="11"/>
      <c r="J53" s="11"/>
      <c r="K53" s="11"/>
      <c r="L53" s="11"/>
      <c r="M53" s="11"/>
      <c r="N53" s="11"/>
      <c r="O53" s="11"/>
      <c r="P53" s="11"/>
      <c r="Q53" s="11"/>
      <c r="R53" s="11"/>
      <c r="T53" s="11"/>
      <c r="U53" s="11"/>
      <c r="Y53" s="37"/>
      <c r="AA53" s="41"/>
      <c r="AB53" s="41"/>
    </row>
    <row r="54" spans="2:28" x14ac:dyDescent="0.25">
      <c r="B54" s="24"/>
      <c r="C54" s="11"/>
      <c r="D54" s="11"/>
      <c r="E54" s="11"/>
      <c r="F54" s="11"/>
      <c r="G54" s="11"/>
      <c r="H54" s="11"/>
      <c r="I54" s="11"/>
      <c r="J54" s="11"/>
      <c r="K54" s="11"/>
      <c r="L54" s="11"/>
      <c r="M54" s="11"/>
      <c r="N54" s="11"/>
      <c r="O54" s="11"/>
      <c r="P54" s="11"/>
      <c r="Q54" s="11"/>
      <c r="R54" s="11"/>
      <c r="T54" s="11"/>
      <c r="U54" s="11"/>
      <c r="Y54" s="37"/>
      <c r="AA54" s="41"/>
      <c r="AB54" s="41"/>
    </row>
    <row r="55" spans="2:28" x14ac:dyDescent="0.25">
      <c r="B55" s="24"/>
      <c r="C55" s="11"/>
      <c r="D55" s="11"/>
      <c r="E55" s="11"/>
      <c r="F55" s="11"/>
      <c r="G55" s="11"/>
      <c r="H55" s="11"/>
      <c r="I55" s="11"/>
      <c r="J55" s="11"/>
      <c r="K55" s="11"/>
      <c r="L55" s="11"/>
      <c r="M55" s="11"/>
      <c r="N55" s="11"/>
      <c r="O55" s="11"/>
      <c r="P55" s="11"/>
      <c r="Q55" s="11"/>
      <c r="R55" s="11"/>
      <c r="T55" s="11"/>
      <c r="U55" s="11"/>
      <c r="Y55" s="37"/>
      <c r="AA55" s="41"/>
      <c r="AB55" s="41"/>
    </row>
    <row r="56" spans="2:28" x14ac:dyDescent="0.25">
      <c r="B56" s="24"/>
      <c r="C56" s="11"/>
      <c r="D56" s="11"/>
      <c r="E56" s="11"/>
      <c r="F56" s="11"/>
      <c r="G56" s="11"/>
      <c r="H56" s="11"/>
      <c r="I56" s="11"/>
      <c r="J56" s="11"/>
      <c r="K56" s="11"/>
      <c r="L56" s="11"/>
      <c r="M56" s="11"/>
      <c r="N56" s="11"/>
      <c r="O56" s="11"/>
      <c r="P56" s="11"/>
      <c r="Q56" s="11"/>
      <c r="R56" s="11"/>
      <c r="T56" s="11"/>
      <c r="U56" s="11"/>
      <c r="Y56" s="37"/>
      <c r="AA56" s="41"/>
      <c r="AB56" s="41"/>
    </row>
    <row r="57" spans="2:28" x14ac:dyDescent="0.25">
      <c r="B57" s="24"/>
      <c r="C57" s="11"/>
      <c r="D57" s="11"/>
      <c r="E57" s="11"/>
      <c r="F57" s="11"/>
      <c r="G57" s="11"/>
      <c r="H57" s="11"/>
      <c r="I57" s="11"/>
      <c r="J57" s="11"/>
      <c r="K57" s="11"/>
      <c r="L57" s="11"/>
      <c r="M57" s="11"/>
      <c r="N57" s="11"/>
      <c r="O57" s="11"/>
      <c r="P57" s="11"/>
      <c r="Q57" s="11"/>
      <c r="R57" s="11"/>
      <c r="T57" s="11"/>
      <c r="U57" s="11"/>
      <c r="Y57" s="37"/>
      <c r="AA57" s="41"/>
      <c r="AB57" s="41"/>
    </row>
    <row r="58" spans="2:28" x14ac:dyDescent="0.25">
      <c r="B58" s="24"/>
      <c r="C58" s="11"/>
      <c r="D58" s="11"/>
      <c r="E58" s="11"/>
      <c r="F58" s="11"/>
      <c r="G58" s="11"/>
      <c r="H58" s="11"/>
      <c r="I58" s="11"/>
      <c r="J58" s="11"/>
      <c r="K58" s="11"/>
      <c r="L58" s="11"/>
      <c r="M58" s="11"/>
      <c r="N58" s="11"/>
      <c r="O58" s="11"/>
      <c r="P58" s="11"/>
      <c r="Q58" s="11"/>
      <c r="R58" s="11"/>
      <c r="T58" s="11"/>
      <c r="U58" s="11"/>
      <c r="Y58" s="37"/>
      <c r="AA58" s="41"/>
      <c r="AB58" s="41"/>
    </row>
    <row r="59" spans="2:28" x14ac:dyDescent="0.25">
      <c r="B59" s="24"/>
      <c r="C59" s="11"/>
      <c r="D59" s="11"/>
      <c r="E59" s="11"/>
      <c r="F59" s="11"/>
      <c r="G59" s="11"/>
      <c r="H59" s="11"/>
      <c r="I59" s="11"/>
      <c r="J59" s="11"/>
      <c r="K59" s="11"/>
      <c r="L59" s="11"/>
      <c r="M59" s="11"/>
      <c r="N59" s="11"/>
      <c r="O59" s="11"/>
      <c r="P59" s="11"/>
      <c r="Q59" s="11"/>
      <c r="R59" s="11"/>
      <c r="T59" s="11"/>
      <c r="U59" s="11"/>
      <c r="Y59" s="37"/>
      <c r="AA59" s="41"/>
      <c r="AB59" s="41"/>
    </row>
    <row r="60" spans="2:28" x14ac:dyDescent="0.25">
      <c r="B60" s="24"/>
      <c r="C60" s="11"/>
      <c r="D60" s="11"/>
      <c r="E60" s="11"/>
      <c r="F60" s="11"/>
      <c r="G60" s="11"/>
      <c r="H60" s="11"/>
      <c r="I60" s="11"/>
      <c r="J60" s="11"/>
      <c r="K60" s="11"/>
      <c r="L60" s="11"/>
      <c r="M60" s="11"/>
      <c r="N60" s="11"/>
      <c r="O60" s="11"/>
      <c r="P60" s="11"/>
      <c r="Q60" s="11"/>
      <c r="R60" s="11"/>
      <c r="T60" s="11"/>
      <c r="U60" s="11"/>
      <c r="Y60" s="37"/>
      <c r="AA60" s="41"/>
      <c r="AB60" s="41"/>
    </row>
    <row r="61" spans="2:28" x14ac:dyDescent="0.25">
      <c r="B61" s="24"/>
      <c r="C61" s="11"/>
      <c r="D61" s="11"/>
      <c r="E61" s="11"/>
      <c r="F61" s="11"/>
      <c r="G61" s="11"/>
      <c r="H61" s="11"/>
      <c r="I61" s="11"/>
      <c r="J61" s="11"/>
      <c r="K61" s="11"/>
      <c r="L61" s="11"/>
      <c r="M61" s="11"/>
      <c r="N61" s="11"/>
      <c r="O61" s="11"/>
      <c r="P61" s="11"/>
      <c r="Q61" s="11"/>
      <c r="R61" s="11"/>
      <c r="T61" s="11"/>
      <c r="U61" s="11"/>
      <c r="Y61" s="37"/>
      <c r="AA61" s="41"/>
      <c r="AB61" s="41"/>
    </row>
    <row r="62" spans="2:28" x14ac:dyDescent="0.25">
      <c r="B62" s="24"/>
      <c r="C62" s="11"/>
      <c r="D62" s="11"/>
      <c r="E62" s="11"/>
      <c r="F62" s="11"/>
      <c r="G62" s="11"/>
      <c r="H62" s="11"/>
      <c r="I62" s="11"/>
      <c r="J62" s="11"/>
      <c r="K62" s="11"/>
      <c r="L62" s="11"/>
      <c r="M62" s="11"/>
      <c r="N62" s="11"/>
      <c r="O62" s="11"/>
      <c r="P62" s="11"/>
      <c r="Q62" s="11"/>
      <c r="R62" s="11"/>
      <c r="T62" s="11"/>
      <c r="U62" s="11"/>
      <c r="Y62" s="37"/>
      <c r="AA62" s="41"/>
      <c r="AB62" s="41"/>
    </row>
    <row r="63" spans="2:28" x14ac:dyDescent="0.25">
      <c r="B63" s="24"/>
      <c r="C63" s="11"/>
      <c r="D63" s="11"/>
      <c r="E63" s="11"/>
      <c r="F63" s="11"/>
      <c r="G63" s="11"/>
      <c r="H63" s="11"/>
      <c r="I63" s="11"/>
      <c r="J63" s="11"/>
      <c r="K63" s="11"/>
      <c r="L63" s="11"/>
      <c r="M63" s="11"/>
      <c r="N63" s="11"/>
      <c r="O63" s="11"/>
      <c r="P63" s="11"/>
      <c r="Q63" s="11"/>
      <c r="R63" s="11"/>
      <c r="T63" s="11"/>
      <c r="U63" s="11"/>
      <c r="Y63" s="37"/>
      <c r="AA63" s="41"/>
      <c r="AB63" s="41"/>
    </row>
    <row r="64" spans="2:28" x14ac:dyDescent="0.25">
      <c r="B64" s="24"/>
      <c r="C64" s="11"/>
      <c r="D64" s="11"/>
      <c r="E64" s="11"/>
      <c r="F64" s="11"/>
      <c r="G64" s="11"/>
      <c r="H64" s="11"/>
      <c r="I64" s="11"/>
      <c r="J64" s="11"/>
      <c r="K64" s="11"/>
      <c r="L64" s="11"/>
      <c r="M64" s="11"/>
      <c r="N64" s="11"/>
      <c r="O64" s="11"/>
      <c r="P64" s="11"/>
      <c r="Q64" s="11"/>
      <c r="R64" s="11"/>
      <c r="T64" s="11"/>
      <c r="U64" s="11"/>
      <c r="Y64" s="37"/>
      <c r="AA64" s="41"/>
    </row>
    <row r="65" spans="2:27" x14ac:dyDescent="0.25">
      <c r="B65" s="24"/>
      <c r="C65" s="11"/>
      <c r="D65" s="11"/>
      <c r="E65" s="11"/>
      <c r="F65" s="11"/>
      <c r="G65" s="11"/>
      <c r="H65" s="11"/>
      <c r="I65" s="11"/>
      <c r="J65" s="11"/>
      <c r="K65" s="11"/>
      <c r="L65" s="11"/>
      <c r="M65" s="11"/>
      <c r="N65" s="11"/>
      <c r="O65" s="11"/>
      <c r="P65" s="11"/>
      <c r="Q65" s="11"/>
      <c r="R65" s="11"/>
      <c r="T65" s="11"/>
      <c r="U65" s="11"/>
      <c r="Y65" s="37"/>
      <c r="AA65" s="41"/>
    </row>
    <row r="66" spans="2:27" x14ac:dyDescent="0.25">
      <c r="B66" s="24"/>
      <c r="C66" s="11"/>
      <c r="D66" s="11"/>
      <c r="E66" s="11"/>
      <c r="F66" s="11"/>
      <c r="G66" s="11"/>
      <c r="H66" s="11"/>
      <c r="I66" s="11"/>
      <c r="J66" s="11"/>
      <c r="K66" s="11"/>
      <c r="L66" s="11"/>
      <c r="M66" s="11"/>
      <c r="N66" s="11"/>
      <c r="O66" s="11"/>
      <c r="P66" s="11"/>
      <c r="Q66" s="11"/>
      <c r="R66" s="11"/>
      <c r="T66" s="11"/>
      <c r="U66" s="11"/>
      <c r="Y66" s="37"/>
      <c r="AA66" s="41"/>
    </row>
    <row r="67" spans="2:27" x14ac:dyDescent="0.25">
      <c r="B67" s="24"/>
      <c r="C67" s="11"/>
      <c r="D67" s="11"/>
      <c r="E67" s="11"/>
      <c r="F67" s="11"/>
      <c r="G67" s="11"/>
      <c r="H67" s="11"/>
      <c r="I67" s="11"/>
      <c r="J67" s="11"/>
      <c r="K67" s="11"/>
      <c r="L67" s="11"/>
      <c r="M67" s="11"/>
      <c r="N67" s="11"/>
      <c r="O67" s="11"/>
      <c r="P67" s="11"/>
      <c r="Q67" s="11"/>
      <c r="R67" s="11"/>
      <c r="T67" s="11"/>
      <c r="U67" s="11"/>
      <c r="Y67" s="37"/>
      <c r="AA67" s="41"/>
    </row>
    <row r="68" spans="2:27" x14ac:dyDescent="0.25">
      <c r="B68" s="24"/>
      <c r="C68" s="11"/>
      <c r="D68" s="11"/>
      <c r="E68" s="11"/>
      <c r="F68" s="11"/>
      <c r="G68" s="11"/>
      <c r="H68" s="11"/>
      <c r="I68" s="11"/>
      <c r="J68" s="11"/>
      <c r="K68" s="11"/>
      <c r="L68" s="11"/>
      <c r="M68" s="11"/>
      <c r="N68" s="11"/>
      <c r="O68" s="11"/>
      <c r="P68" s="11"/>
      <c r="Q68" s="11"/>
      <c r="R68" s="11"/>
      <c r="T68" s="11"/>
      <c r="U68" s="11"/>
      <c r="Y68" s="37"/>
      <c r="AA68" s="41"/>
    </row>
    <row r="69" spans="2:27" x14ac:dyDescent="0.25">
      <c r="B69" s="24"/>
      <c r="C69" s="11"/>
      <c r="D69" s="11"/>
      <c r="E69" s="11"/>
      <c r="F69" s="11"/>
      <c r="G69" s="11"/>
      <c r="H69" s="11"/>
      <c r="I69" s="11"/>
      <c r="J69" s="11"/>
      <c r="K69" s="11"/>
      <c r="L69" s="11"/>
      <c r="M69" s="11"/>
      <c r="N69" s="11"/>
      <c r="O69" s="11"/>
      <c r="P69" s="11"/>
      <c r="Q69" s="11"/>
      <c r="R69" s="11"/>
      <c r="T69" s="11"/>
      <c r="U69" s="11"/>
      <c r="Y69" s="37"/>
      <c r="AA69" s="41"/>
    </row>
    <row r="70" spans="2:27" x14ac:dyDescent="0.25">
      <c r="B70" s="24"/>
      <c r="C70" s="11"/>
      <c r="D70" s="11"/>
      <c r="E70" s="11"/>
      <c r="F70" s="11"/>
      <c r="G70" s="11"/>
      <c r="H70" s="11"/>
      <c r="I70" s="11"/>
      <c r="J70" s="11"/>
      <c r="K70" s="11"/>
      <c r="L70" s="11"/>
      <c r="M70" s="11"/>
      <c r="N70" s="11"/>
      <c r="O70" s="11"/>
      <c r="P70" s="11"/>
      <c r="Q70" s="11"/>
      <c r="R70" s="11"/>
      <c r="T70" s="11"/>
      <c r="U70" s="11"/>
      <c r="Y70" s="37"/>
      <c r="AA70" s="41"/>
    </row>
    <row r="71" spans="2:27" x14ac:dyDescent="0.25">
      <c r="B71" s="24"/>
      <c r="C71" s="11"/>
      <c r="D71" s="11"/>
      <c r="E71" s="11"/>
      <c r="F71" s="11"/>
      <c r="G71" s="11"/>
      <c r="H71" s="11"/>
      <c r="I71" s="11"/>
      <c r="J71" s="11"/>
      <c r="K71" s="11"/>
      <c r="L71" s="11"/>
      <c r="M71" s="11"/>
      <c r="N71" s="11"/>
      <c r="O71" s="11"/>
      <c r="P71" s="11"/>
      <c r="Q71" s="11"/>
      <c r="R71" s="11"/>
      <c r="T71" s="11"/>
      <c r="U71" s="11"/>
      <c r="Y71" s="37"/>
      <c r="AA71" s="41"/>
    </row>
    <row r="72" spans="2:27" x14ac:dyDescent="0.25">
      <c r="B72" s="24"/>
      <c r="C72" s="11"/>
      <c r="D72" s="11"/>
      <c r="E72" s="11"/>
      <c r="F72" s="11"/>
      <c r="G72" s="11"/>
      <c r="H72" s="11"/>
      <c r="I72" s="11"/>
      <c r="J72" s="11"/>
      <c r="K72" s="11"/>
      <c r="L72" s="11"/>
      <c r="M72" s="11"/>
      <c r="N72" s="11"/>
      <c r="O72" s="11"/>
      <c r="P72" s="11"/>
      <c r="Q72" s="11"/>
      <c r="R72" s="11"/>
      <c r="T72" s="11"/>
      <c r="U72" s="11"/>
      <c r="Y72" s="37"/>
      <c r="AA72" s="41"/>
    </row>
    <row r="73" spans="2:27" x14ac:dyDescent="0.25">
      <c r="B73" s="24"/>
      <c r="C73" s="11"/>
      <c r="D73" s="11"/>
      <c r="E73" s="11"/>
      <c r="F73" s="11"/>
      <c r="G73" s="11"/>
      <c r="H73" s="11"/>
      <c r="I73" s="11"/>
      <c r="J73" s="11"/>
      <c r="K73" s="11"/>
      <c r="L73" s="11"/>
      <c r="M73" s="11"/>
      <c r="N73" s="11"/>
      <c r="O73" s="11"/>
      <c r="P73" s="11"/>
      <c r="Q73" s="11"/>
      <c r="R73" s="11"/>
      <c r="T73" s="11"/>
      <c r="U73" s="11"/>
      <c r="Y73" s="37"/>
      <c r="AA73" s="41"/>
    </row>
    <row r="74" spans="2:27" x14ac:dyDescent="0.25">
      <c r="B74" s="24"/>
      <c r="C74" s="11"/>
      <c r="D74" s="11"/>
      <c r="E74" s="11"/>
      <c r="F74" s="11"/>
      <c r="G74" s="11"/>
      <c r="H74" s="11"/>
      <c r="I74" s="11"/>
      <c r="J74" s="11"/>
      <c r="K74" s="11"/>
      <c r="L74" s="11"/>
      <c r="M74" s="11"/>
      <c r="N74" s="11"/>
      <c r="O74" s="11"/>
      <c r="P74" s="11"/>
      <c r="Q74" s="11"/>
      <c r="R74" s="11"/>
      <c r="T74" s="11"/>
      <c r="U74" s="11"/>
      <c r="Y74" s="37"/>
      <c r="AA74" s="41"/>
    </row>
    <row r="75" spans="2:27" x14ac:dyDescent="0.25">
      <c r="B75" s="24"/>
      <c r="C75" s="11"/>
      <c r="D75" s="11"/>
      <c r="E75" s="11"/>
      <c r="F75" s="11"/>
      <c r="G75" s="11"/>
      <c r="H75" s="11"/>
      <c r="I75" s="11"/>
      <c r="J75" s="11"/>
      <c r="K75" s="11"/>
      <c r="L75" s="11"/>
      <c r="M75" s="11"/>
      <c r="N75" s="11"/>
      <c r="O75" s="11"/>
      <c r="P75" s="11"/>
      <c r="Q75" s="11"/>
      <c r="R75" s="11"/>
      <c r="T75" s="11"/>
      <c r="U75" s="11"/>
      <c r="Y75" s="37"/>
      <c r="AA75" s="41"/>
    </row>
    <row r="76" spans="2:27" x14ac:dyDescent="0.25">
      <c r="B76" s="24"/>
      <c r="C76" s="11"/>
      <c r="D76" s="11"/>
      <c r="E76" s="11"/>
      <c r="F76" s="11"/>
      <c r="G76" s="11"/>
      <c r="H76" s="11"/>
      <c r="I76" s="11"/>
      <c r="J76" s="11"/>
      <c r="K76" s="11"/>
      <c r="L76" s="11"/>
      <c r="M76" s="11"/>
      <c r="N76" s="11"/>
      <c r="O76" s="11"/>
      <c r="P76" s="11"/>
      <c r="Q76" s="11"/>
      <c r="R76" s="11"/>
      <c r="T76" s="11"/>
      <c r="U76" s="11"/>
      <c r="Y76" s="37"/>
      <c r="AA76" s="41"/>
    </row>
    <row r="77" spans="2:27" x14ac:dyDescent="0.25">
      <c r="B77" s="24"/>
      <c r="C77" s="11"/>
      <c r="D77" s="11"/>
      <c r="E77" s="11"/>
      <c r="F77" s="11"/>
      <c r="G77" s="11"/>
      <c r="H77" s="11"/>
      <c r="I77" s="11"/>
      <c r="J77" s="11"/>
      <c r="K77" s="11"/>
      <c r="L77" s="11"/>
      <c r="M77" s="11"/>
      <c r="N77" s="11"/>
      <c r="O77" s="11"/>
      <c r="P77" s="11"/>
      <c r="Q77" s="11"/>
      <c r="R77" s="11"/>
      <c r="T77" s="11"/>
      <c r="U77" s="11"/>
      <c r="Y77" s="37"/>
      <c r="AA77" s="41"/>
    </row>
    <row r="78" spans="2:27" x14ac:dyDescent="0.25">
      <c r="B78" s="24"/>
      <c r="C78" s="11"/>
      <c r="D78" s="11"/>
      <c r="E78" s="11"/>
      <c r="F78" s="11"/>
      <c r="G78" s="11"/>
      <c r="H78" s="11"/>
      <c r="I78" s="11"/>
      <c r="J78" s="11"/>
      <c r="K78" s="11"/>
      <c r="L78" s="11"/>
      <c r="M78" s="11"/>
      <c r="N78" s="11"/>
      <c r="O78" s="11"/>
      <c r="P78" s="11"/>
      <c r="Q78" s="11"/>
      <c r="R78" s="11"/>
      <c r="T78" s="11"/>
      <c r="U78" s="11"/>
      <c r="Y78" s="37"/>
      <c r="AA78" s="41"/>
    </row>
    <row r="79" spans="2:27" x14ac:dyDescent="0.25">
      <c r="B79" s="24"/>
      <c r="C79" s="11"/>
      <c r="D79" s="11"/>
      <c r="E79" s="11"/>
      <c r="F79" s="11"/>
      <c r="G79" s="11"/>
      <c r="H79" s="11"/>
      <c r="I79" s="11"/>
      <c r="J79" s="11"/>
      <c r="K79" s="11"/>
      <c r="L79" s="11"/>
      <c r="M79" s="11"/>
      <c r="N79" s="11"/>
      <c r="O79" s="11"/>
      <c r="P79" s="11"/>
      <c r="Q79" s="11"/>
      <c r="R79" s="11"/>
      <c r="T79" s="11"/>
      <c r="U79" s="11"/>
      <c r="Y79" s="37"/>
      <c r="AA79" s="41"/>
    </row>
    <row r="80" spans="2:27" x14ac:dyDescent="0.25">
      <c r="B80" s="24"/>
      <c r="C80" s="11"/>
      <c r="D80" s="11"/>
      <c r="E80" s="11"/>
      <c r="F80" s="11"/>
      <c r="G80" s="11"/>
      <c r="H80" s="11"/>
      <c r="I80" s="11"/>
      <c r="J80" s="11"/>
      <c r="K80" s="11"/>
      <c r="L80" s="11"/>
      <c r="M80" s="11"/>
      <c r="N80" s="11"/>
      <c r="O80" s="11"/>
      <c r="P80" s="11"/>
      <c r="Q80" s="11"/>
      <c r="R80" s="11"/>
      <c r="T80" s="11"/>
      <c r="U80" s="11"/>
      <c r="Y80" s="37"/>
      <c r="AA80" s="41"/>
    </row>
    <row r="81" spans="2:27" x14ac:dyDescent="0.25">
      <c r="B81" s="24"/>
      <c r="C81" s="11"/>
      <c r="D81" s="11"/>
      <c r="E81" s="11"/>
      <c r="F81" s="11"/>
      <c r="G81" s="11"/>
      <c r="H81" s="11"/>
      <c r="I81" s="11"/>
      <c r="J81" s="11"/>
      <c r="K81" s="11"/>
      <c r="L81" s="11"/>
      <c r="M81" s="11"/>
      <c r="N81" s="11"/>
      <c r="O81" s="11"/>
      <c r="P81" s="11"/>
      <c r="Q81" s="11"/>
      <c r="R81" s="11"/>
      <c r="T81" s="11"/>
      <c r="U81" s="11"/>
      <c r="Y81" s="37"/>
      <c r="AA81" s="41"/>
    </row>
    <row r="82" spans="2:27" x14ac:dyDescent="0.25">
      <c r="B82" s="24"/>
      <c r="C82" s="11"/>
      <c r="D82" s="11"/>
      <c r="E82" s="11"/>
      <c r="F82" s="11"/>
      <c r="G82" s="11"/>
      <c r="H82" s="11"/>
      <c r="I82" s="11"/>
      <c r="J82" s="11"/>
      <c r="K82" s="11"/>
      <c r="L82" s="11"/>
      <c r="M82" s="11"/>
      <c r="N82" s="11"/>
      <c r="O82" s="11"/>
      <c r="P82" s="11"/>
      <c r="Q82" s="11"/>
      <c r="R82" s="11"/>
      <c r="T82" s="11"/>
      <c r="U82" s="11"/>
      <c r="Y82" s="37"/>
      <c r="AA82" s="41"/>
    </row>
    <row r="83" spans="2:27" x14ac:dyDescent="0.25">
      <c r="B83" s="24"/>
      <c r="C83" s="11"/>
      <c r="D83" s="11"/>
      <c r="E83" s="11"/>
      <c r="F83" s="11"/>
      <c r="G83" s="11"/>
      <c r="H83" s="11"/>
      <c r="I83" s="11"/>
      <c r="J83" s="11"/>
      <c r="K83" s="11"/>
      <c r="L83" s="11"/>
      <c r="M83" s="11"/>
      <c r="N83" s="11"/>
      <c r="O83" s="11"/>
      <c r="P83" s="11"/>
      <c r="Q83" s="11"/>
      <c r="R83" s="11"/>
      <c r="T83" s="11"/>
      <c r="U83" s="11"/>
      <c r="Y83" s="37"/>
      <c r="AA83" s="41"/>
    </row>
    <row r="84" spans="2:27" x14ac:dyDescent="0.25">
      <c r="B84" s="24"/>
      <c r="C84" s="11"/>
      <c r="D84" s="11"/>
      <c r="E84" s="11"/>
      <c r="F84" s="11"/>
      <c r="G84" s="11"/>
      <c r="H84" s="11"/>
      <c r="I84" s="11"/>
      <c r="J84" s="11"/>
      <c r="K84" s="11"/>
      <c r="L84" s="11"/>
      <c r="M84" s="11"/>
      <c r="N84" s="11"/>
      <c r="O84" s="11"/>
      <c r="P84" s="11"/>
      <c r="Q84" s="11"/>
      <c r="R84" s="11"/>
      <c r="T84" s="11"/>
      <c r="U84" s="11"/>
      <c r="Y84" s="37"/>
      <c r="AA84" s="41"/>
    </row>
    <row r="85" spans="2:27" x14ac:dyDescent="0.25">
      <c r="B85" s="24"/>
      <c r="C85" s="11"/>
      <c r="D85" s="11"/>
      <c r="E85" s="11"/>
      <c r="F85" s="11"/>
      <c r="G85" s="11"/>
      <c r="H85" s="11"/>
      <c r="I85" s="11"/>
      <c r="J85" s="11"/>
      <c r="K85" s="11"/>
      <c r="L85" s="11"/>
      <c r="M85" s="11"/>
      <c r="N85" s="11"/>
      <c r="O85" s="11"/>
      <c r="P85" s="11"/>
      <c r="Q85" s="11"/>
      <c r="R85" s="11"/>
      <c r="T85" s="11"/>
      <c r="U85" s="11"/>
      <c r="Y85" s="37"/>
      <c r="AA85" s="41"/>
    </row>
    <row r="86" spans="2:27" x14ac:dyDescent="0.25">
      <c r="B86" s="24"/>
      <c r="C86" s="11"/>
      <c r="D86" s="11"/>
      <c r="E86" s="11"/>
      <c r="F86" s="11"/>
      <c r="G86" s="11"/>
      <c r="H86" s="11"/>
      <c r="I86" s="11"/>
      <c r="J86" s="11"/>
      <c r="K86" s="11"/>
      <c r="L86" s="11"/>
      <c r="M86" s="11"/>
      <c r="N86" s="11"/>
      <c r="O86" s="11"/>
      <c r="P86" s="11"/>
      <c r="Q86" s="11"/>
      <c r="R86" s="11"/>
      <c r="T86" s="11"/>
      <c r="U86" s="11"/>
      <c r="Y86" s="37"/>
      <c r="AA86" s="41"/>
    </row>
    <row r="87" spans="2:27" x14ac:dyDescent="0.25">
      <c r="B87" s="24"/>
      <c r="C87" s="11"/>
      <c r="D87" s="11"/>
      <c r="E87" s="11"/>
      <c r="F87" s="11"/>
      <c r="G87" s="11"/>
      <c r="H87" s="11"/>
      <c r="I87" s="11"/>
      <c r="J87" s="11"/>
      <c r="K87" s="11"/>
      <c r="L87" s="11"/>
      <c r="M87" s="11"/>
      <c r="N87" s="11"/>
      <c r="O87" s="11"/>
      <c r="P87" s="11"/>
      <c r="Q87" s="11"/>
      <c r="R87" s="11"/>
      <c r="T87" s="11"/>
      <c r="U87" s="11"/>
      <c r="Y87" s="37"/>
      <c r="AA87" s="41"/>
    </row>
    <row r="88" spans="2:27" x14ac:dyDescent="0.25">
      <c r="B88" s="24"/>
      <c r="C88" s="11"/>
      <c r="D88" s="11"/>
      <c r="E88" s="11"/>
      <c r="F88" s="11"/>
      <c r="G88" s="11"/>
      <c r="H88" s="11"/>
      <c r="I88" s="11"/>
      <c r="J88" s="11"/>
      <c r="K88" s="11"/>
      <c r="L88" s="11"/>
      <c r="M88" s="11"/>
      <c r="N88" s="11"/>
      <c r="O88" s="11"/>
      <c r="P88" s="11"/>
      <c r="Q88" s="11"/>
      <c r="R88" s="11"/>
      <c r="T88" s="11"/>
      <c r="U88" s="11"/>
      <c r="Y88" s="37"/>
      <c r="AA88" s="41"/>
    </row>
    <row r="89" spans="2:27" x14ac:dyDescent="0.25">
      <c r="B89" s="24"/>
      <c r="C89" s="11"/>
      <c r="D89" s="11"/>
      <c r="E89" s="11"/>
      <c r="F89" s="11"/>
      <c r="G89" s="11"/>
      <c r="H89" s="11"/>
      <c r="I89" s="11"/>
      <c r="J89" s="11"/>
      <c r="K89" s="11"/>
      <c r="L89" s="11"/>
      <c r="M89" s="11"/>
      <c r="N89" s="11"/>
      <c r="O89" s="11"/>
      <c r="P89" s="11"/>
      <c r="Q89" s="11"/>
      <c r="R89" s="11"/>
      <c r="T89" s="11"/>
      <c r="U89" s="11"/>
      <c r="Y89" s="37"/>
      <c r="AA89" s="41"/>
    </row>
    <row r="90" spans="2:27" x14ac:dyDescent="0.25">
      <c r="B90" s="24"/>
      <c r="C90" s="11"/>
      <c r="D90" s="11"/>
      <c r="E90" s="11"/>
      <c r="F90" s="11"/>
      <c r="G90" s="11"/>
      <c r="H90" s="11"/>
      <c r="I90" s="11"/>
      <c r="J90" s="11"/>
      <c r="K90" s="11"/>
      <c r="L90" s="11"/>
      <c r="M90" s="11"/>
      <c r="N90" s="11"/>
      <c r="O90" s="11"/>
      <c r="P90" s="11"/>
      <c r="Q90" s="11"/>
      <c r="R90" s="11"/>
      <c r="T90" s="11"/>
      <c r="U90" s="11"/>
      <c r="Y90" s="37"/>
      <c r="AA90" s="41"/>
    </row>
    <row r="91" spans="2:27" x14ac:dyDescent="0.25">
      <c r="B91" s="24"/>
      <c r="C91" s="11"/>
      <c r="D91" s="11"/>
      <c r="E91" s="11"/>
      <c r="F91" s="11"/>
      <c r="G91" s="11"/>
      <c r="H91" s="11"/>
      <c r="I91" s="11"/>
      <c r="J91" s="11"/>
      <c r="K91" s="11"/>
      <c r="L91" s="11"/>
      <c r="M91" s="11"/>
      <c r="N91" s="11"/>
      <c r="O91" s="11"/>
      <c r="P91" s="11"/>
      <c r="Q91" s="11"/>
      <c r="R91" s="11"/>
      <c r="T91" s="11"/>
      <c r="U91" s="11"/>
      <c r="Y91" s="37"/>
      <c r="AA91" s="41"/>
    </row>
    <row r="92" spans="2:27" x14ac:dyDescent="0.25">
      <c r="B92" s="24"/>
      <c r="C92" s="11"/>
      <c r="D92" s="11"/>
      <c r="E92" s="11"/>
      <c r="F92" s="11"/>
      <c r="G92" s="11"/>
      <c r="H92" s="11"/>
      <c r="I92" s="11"/>
      <c r="J92" s="11"/>
      <c r="K92" s="11"/>
      <c r="L92" s="11"/>
      <c r="M92" s="11"/>
      <c r="N92" s="11"/>
      <c r="O92" s="11"/>
      <c r="P92" s="11"/>
      <c r="Q92" s="11"/>
      <c r="R92" s="11"/>
      <c r="T92" s="11"/>
      <c r="U92" s="11"/>
      <c r="Y92" s="37"/>
      <c r="AA92" s="41"/>
    </row>
    <row r="93" spans="2:27" x14ac:dyDescent="0.25">
      <c r="B93" s="24"/>
      <c r="C93" s="11"/>
      <c r="D93" s="11"/>
      <c r="E93" s="11"/>
      <c r="F93" s="11"/>
      <c r="G93" s="11"/>
      <c r="H93" s="11"/>
      <c r="I93" s="11"/>
      <c r="J93" s="11"/>
      <c r="K93" s="11"/>
      <c r="L93" s="11"/>
      <c r="M93" s="11"/>
      <c r="N93" s="11"/>
      <c r="O93" s="11"/>
      <c r="P93" s="11"/>
      <c r="Q93" s="11"/>
      <c r="R93" s="11"/>
      <c r="T93" s="11"/>
      <c r="U93" s="11"/>
      <c r="Y93" s="37"/>
      <c r="AA93" s="41"/>
    </row>
    <row r="94" spans="2:27" x14ac:dyDescent="0.25">
      <c r="B94" s="24"/>
      <c r="C94" s="11"/>
      <c r="D94" s="11"/>
      <c r="E94" s="11"/>
      <c r="F94" s="11"/>
      <c r="G94" s="11"/>
      <c r="H94" s="11"/>
      <c r="I94" s="11"/>
      <c r="J94" s="11"/>
      <c r="K94" s="11"/>
      <c r="L94" s="11"/>
      <c r="M94" s="11"/>
      <c r="N94" s="11"/>
      <c r="O94" s="11"/>
      <c r="P94" s="11"/>
      <c r="Q94" s="11"/>
      <c r="R94" s="11"/>
      <c r="T94" s="11"/>
      <c r="U94" s="11"/>
      <c r="Y94" s="37"/>
      <c r="AA94" s="41"/>
    </row>
    <row r="95" spans="2:27" x14ac:dyDescent="0.25">
      <c r="B95" s="24"/>
      <c r="C95" s="11"/>
      <c r="D95" s="11"/>
      <c r="E95" s="11"/>
      <c r="F95" s="11"/>
      <c r="G95" s="11"/>
      <c r="H95" s="11"/>
      <c r="I95" s="11"/>
      <c r="J95" s="11"/>
      <c r="K95" s="11"/>
      <c r="L95" s="11"/>
      <c r="M95" s="11"/>
      <c r="N95" s="11"/>
      <c r="O95" s="11"/>
      <c r="P95" s="11"/>
      <c r="Q95" s="11"/>
      <c r="R95" s="11"/>
      <c r="T95" s="11"/>
      <c r="U95" s="11"/>
      <c r="Y95" s="37"/>
      <c r="AA95" s="41"/>
    </row>
    <row r="96" spans="2:27" x14ac:dyDescent="0.25">
      <c r="B96" s="24"/>
      <c r="C96" s="11"/>
      <c r="D96" s="11"/>
      <c r="E96" s="11"/>
      <c r="F96" s="11"/>
      <c r="G96" s="11"/>
      <c r="H96" s="11"/>
      <c r="I96" s="11"/>
      <c r="J96" s="11"/>
      <c r="K96" s="11"/>
      <c r="L96" s="11"/>
      <c r="M96" s="11"/>
      <c r="N96" s="11"/>
      <c r="O96" s="11"/>
      <c r="P96" s="11"/>
      <c r="Q96" s="11"/>
      <c r="R96" s="11"/>
      <c r="T96" s="11"/>
      <c r="U96" s="11"/>
      <c r="Y96" s="37"/>
      <c r="AA96" s="41"/>
    </row>
    <row r="97" spans="2:27" x14ac:dyDescent="0.25">
      <c r="B97" s="24"/>
      <c r="C97" s="11"/>
      <c r="D97" s="11"/>
      <c r="E97" s="11"/>
      <c r="F97" s="11"/>
      <c r="G97" s="11"/>
      <c r="H97" s="11"/>
      <c r="I97" s="11"/>
      <c r="J97" s="11"/>
      <c r="K97" s="11"/>
      <c r="L97" s="11"/>
      <c r="M97" s="11"/>
      <c r="N97" s="11"/>
      <c r="O97" s="11"/>
      <c r="P97" s="11"/>
      <c r="Q97" s="11"/>
      <c r="R97" s="11"/>
      <c r="T97" s="11"/>
      <c r="U97" s="11"/>
      <c r="Y97" s="37"/>
      <c r="AA97" s="41"/>
    </row>
    <row r="98" spans="2:27" x14ac:dyDescent="0.25">
      <c r="B98" s="24"/>
      <c r="C98" s="11"/>
      <c r="D98" s="11"/>
      <c r="E98" s="11"/>
      <c r="F98" s="11"/>
      <c r="G98" s="11"/>
      <c r="H98" s="11"/>
      <c r="I98" s="11"/>
      <c r="J98" s="11"/>
      <c r="K98" s="11"/>
      <c r="L98" s="11"/>
      <c r="M98" s="11"/>
      <c r="N98" s="11"/>
      <c r="O98" s="11"/>
      <c r="P98" s="11"/>
      <c r="Q98" s="11"/>
      <c r="R98" s="11"/>
      <c r="T98" s="11"/>
      <c r="U98" s="11"/>
      <c r="Y98" s="37"/>
      <c r="AA98" s="41"/>
    </row>
    <row r="99" spans="2:27" x14ac:dyDescent="0.25">
      <c r="B99" s="24"/>
      <c r="C99" s="11"/>
      <c r="D99" s="11"/>
      <c r="E99" s="11"/>
      <c r="F99" s="11"/>
      <c r="G99" s="11"/>
      <c r="H99" s="11"/>
      <c r="I99" s="11"/>
      <c r="J99" s="11"/>
      <c r="K99" s="11"/>
      <c r="L99" s="11"/>
      <c r="M99" s="11"/>
      <c r="N99" s="11"/>
      <c r="O99" s="11"/>
      <c r="P99" s="11"/>
      <c r="Q99" s="11"/>
      <c r="R99" s="11"/>
      <c r="T99" s="11"/>
      <c r="U99" s="11"/>
      <c r="Y99" s="37"/>
      <c r="AA99" s="41"/>
    </row>
    <row r="100" spans="2:27" x14ac:dyDescent="0.25">
      <c r="B100" s="24"/>
      <c r="C100" s="11"/>
      <c r="D100" s="11"/>
      <c r="E100" s="11"/>
      <c r="F100" s="11"/>
      <c r="G100" s="11"/>
      <c r="H100" s="11"/>
      <c r="I100" s="11"/>
      <c r="J100" s="11"/>
      <c r="K100" s="11"/>
      <c r="L100" s="11"/>
      <c r="M100" s="11"/>
      <c r="N100" s="11"/>
      <c r="O100" s="11"/>
      <c r="P100" s="11"/>
      <c r="Q100" s="11"/>
      <c r="R100" s="11"/>
      <c r="T100" s="11"/>
      <c r="U100" s="11"/>
      <c r="Y100" s="37"/>
      <c r="AA100" s="41"/>
    </row>
    <row r="101" spans="2:27" x14ac:dyDescent="0.25">
      <c r="B101" s="24"/>
      <c r="C101" s="11"/>
      <c r="D101" s="11"/>
      <c r="E101" s="11"/>
      <c r="F101" s="11"/>
      <c r="G101" s="11"/>
      <c r="H101" s="11"/>
      <c r="I101" s="11"/>
      <c r="J101" s="11"/>
      <c r="K101" s="11"/>
      <c r="L101" s="11"/>
      <c r="M101" s="11"/>
      <c r="N101" s="11"/>
      <c r="O101" s="11"/>
      <c r="P101" s="11"/>
      <c r="Q101" s="11"/>
      <c r="R101" s="11"/>
      <c r="T101" s="11"/>
      <c r="U101" s="11"/>
      <c r="Y101" s="37"/>
      <c r="AA101" s="41"/>
    </row>
    <row r="102" spans="2:27" x14ac:dyDescent="0.25">
      <c r="B102" s="24"/>
      <c r="C102" s="11"/>
      <c r="D102" s="11"/>
      <c r="E102" s="11"/>
      <c r="F102" s="11"/>
      <c r="G102" s="11"/>
      <c r="H102" s="11"/>
      <c r="I102" s="11"/>
      <c r="J102" s="11"/>
      <c r="K102" s="11"/>
      <c r="L102" s="11"/>
      <c r="M102" s="11"/>
      <c r="N102" s="11"/>
      <c r="O102" s="11"/>
      <c r="P102" s="11"/>
      <c r="Q102" s="11"/>
      <c r="R102" s="11"/>
      <c r="T102" s="11"/>
      <c r="U102" s="11"/>
      <c r="Y102" s="37"/>
      <c r="AA102" s="41"/>
    </row>
    <row r="103" spans="2:27" x14ac:dyDescent="0.25">
      <c r="B103" s="24"/>
      <c r="C103" s="11"/>
      <c r="D103" s="11"/>
      <c r="E103" s="11"/>
      <c r="F103" s="11"/>
      <c r="G103" s="11"/>
      <c r="H103" s="11"/>
      <c r="I103" s="11"/>
      <c r="J103" s="11"/>
      <c r="K103" s="11"/>
      <c r="L103" s="11"/>
      <c r="M103" s="11"/>
      <c r="N103" s="11"/>
      <c r="O103" s="11"/>
      <c r="P103" s="11"/>
      <c r="Q103" s="11"/>
      <c r="R103" s="11"/>
      <c r="T103" s="11"/>
      <c r="U103" s="11"/>
      <c r="Y103" s="37"/>
      <c r="AA103" s="41"/>
    </row>
    <row r="104" spans="2:27" x14ac:dyDescent="0.25">
      <c r="B104" s="24"/>
      <c r="C104" s="11"/>
      <c r="D104" s="11"/>
      <c r="E104" s="11"/>
      <c r="F104" s="11"/>
      <c r="G104" s="11"/>
      <c r="H104" s="11"/>
      <c r="I104" s="11"/>
      <c r="J104" s="11"/>
      <c r="K104" s="11"/>
      <c r="L104" s="11"/>
      <c r="M104" s="11"/>
      <c r="N104" s="11"/>
      <c r="O104" s="11"/>
      <c r="P104" s="11"/>
      <c r="Q104" s="11"/>
      <c r="R104" s="11"/>
      <c r="T104" s="11"/>
      <c r="U104" s="11"/>
      <c r="Y104" s="37"/>
      <c r="AA104" s="41"/>
    </row>
    <row r="105" spans="2:27" x14ac:dyDescent="0.25">
      <c r="B105" s="24"/>
      <c r="C105" s="11"/>
      <c r="D105" s="11"/>
      <c r="E105" s="11"/>
      <c r="F105" s="11"/>
      <c r="G105" s="11"/>
      <c r="H105" s="11"/>
      <c r="I105" s="11"/>
      <c r="J105" s="11"/>
      <c r="K105" s="11"/>
      <c r="L105" s="11"/>
      <c r="M105" s="11"/>
      <c r="N105" s="11"/>
      <c r="O105" s="11"/>
      <c r="P105" s="11"/>
      <c r="Q105" s="11"/>
      <c r="R105" s="11"/>
      <c r="T105" s="11"/>
      <c r="U105" s="11"/>
      <c r="Y105" s="37"/>
      <c r="AA105" s="41"/>
    </row>
    <row r="106" spans="2:27" x14ac:dyDescent="0.25">
      <c r="B106" s="24"/>
      <c r="C106" s="11"/>
      <c r="D106" s="11"/>
      <c r="E106" s="11"/>
      <c r="F106" s="11"/>
      <c r="G106" s="11"/>
      <c r="H106" s="11"/>
      <c r="I106" s="11"/>
      <c r="J106" s="11"/>
      <c r="K106" s="11"/>
      <c r="L106" s="11"/>
      <c r="M106" s="11"/>
      <c r="N106" s="11"/>
      <c r="O106" s="11"/>
      <c r="P106" s="11"/>
      <c r="Q106" s="11"/>
      <c r="R106" s="11"/>
      <c r="T106" s="11"/>
      <c r="U106" s="11"/>
      <c r="Y106" s="37"/>
      <c r="AA106" s="41"/>
    </row>
    <row r="107" spans="2:27" x14ac:dyDescent="0.25">
      <c r="B107" s="24"/>
      <c r="C107" s="11"/>
      <c r="D107" s="11"/>
      <c r="E107" s="11"/>
      <c r="F107" s="11"/>
      <c r="G107" s="11"/>
      <c r="H107" s="11"/>
      <c r="I107" s="11"/>
      <c r="J107" s="11"/>
      <c r="K107" s="11"/>
      <c r="L107" s="11"/>
      <c r="M107" s="11"/>
      <c r="N107" s="11"/>
      <c r="O107" s="11"/>
      <c r="P107" s="11"/>
      <c r="Q107" s="11"/>
      <c r="R107" s="11"/>
      <c r="T107" s="11"/>
      <c r="U107" s="11"/>
      <c r="W107" s="11"/>
      <c r="Y107" s="37"/>
      <c r="AA107" s="41"/>
    </row>
    <row r="108" spans="2:27" x14ac:dyDescent="0.25">
      <c r="B108" s="24"/>
      <c r="C108" s="11"/>
      <c r="D108" s="11"/>
      <c r="E108" s="11"/>
      <c r="F108" s="11"/>
      <c r="G108" s="11"/>
      <c r="H108" s="11"/>
      <c r="I108" s="11"/>
      <c r="J108" s="11"/>
      <c r="K108" s="11"/>
      <c r="L108" s="11"/>
      <c r="M108" s="11"/>
      <c r="N108" s="11"/>
      <c r="O108" s="11"/>
      <c r="P108" s="11"/>
      <c r="Q108" s="11"/>
      <c r="R108" s="11"/>
      <c r="T108" s="11"/>
      <c r="U108" s="11"/>
      <c r="Y108" s="37"/>
      <c r="AA108" s="41"/>
    </row>
    <row r="109" spans="2:27" x14ac:dyDescent="0.25">
      <c r="B109" s="24"/>
      <c r="C109" s="11"/>
      <c r="D109" s="11"/>
      <c r="E109" s="11"/>
      <c r="F109" s="11"/>
      <c r="G109" s="11"/>
      <c r="H109" s="11"/>
      <c r="I109" s="11"/>
      <c r="J109" s="11"/>
      <c r="K109" s="11"/>
      <c r="L109" s="11"/>
      <c r="M109" s="11"/>
      <c r="N109" s="11"/>
      <c r="O109" s="11"/>
      <c r="P109" s="11"/>
      <c r="Q109" s="11"/>
      <c r="R109" s="11"/>
      <c r="T109" s="11"/>
      <c r="U109" s="11"/>
      <c r="Y109" s="37"/>
      <c r="AA109" s="41"/>
    </row>
    <row r="110" spans="2:27" x14ac:dyDescent="0.25">
      <c r="B110" s="24"/>
      <c r="C110" s="11"/>
      <c r="D110" s="11"/>
      <c r="E110" s="11"/>
      <c r="F110" s="11"/>
      <c r="G110" s="11"/>
      <c r="H110" s="11"/>
      <c r="I110" s="11"/>
      <c r="J110" s="11"/>
      <c r="K110" s="11"/>
      <c r="L110" s="11"/>
      <c r="M110" s="11"/>
      <c r="N110" s="11"/>
      <c r="O110" s="11"/>
      <c r="P110" s="11"/>
      <c r="Q110" s="11"/>
      <c r="R110" s="11"/>
      <c r="T110" s="11"/>
      <c r="U110" s="11"/>
      <c r="Y110" s="37"/>
      <c r="AA110" s="41"/>
    </row>
    <row r="111" spans="2:27" x14ac:dyDescent="0.25">
      <c r="B111" s="24"/>
      <c r="C111" s="11"/>
      <c r="D111" s="11"/>
      <c r="E111" s="11"/>
      <c r="F111" s="11"/>
      <c r="G111" s="11"/>
      <c r="H111" s="11"/>
      <c r="I111" s="11"/>
      <c r="J111" s="11"/>
      <c r="K111" s="11"/>
      <c r="L111" s="11"/>
      <c r="M111" s="11"/>
      <c r="N111" s="11"/>
      <c r="O111" s="11"/>
      <c r="P111" s="11"/>
      <c r="Q111" s="11"/>
      <c r="R111" s="11"/>
      <c r="T111" s="11"/>
      <c r="U111" s="11"/>
      <c r="Y111" s="37"/>
      <c r="AA111" s="41"/>
    </row>
    <row r="112" spans="2:27" x14ac:dyDescent="0.25">
      <c r="B112" s="24"/>
      <c r="C112" s="11"/>
      <c r="D112" s="11"/>
      <c r="E112" s="11"/>
      <c r="F112" s="11"/>
      <c r="G112" s="11"/>
      <c r="H112" s="11"/>
      <c r="I112" s="11"/>
      <c r="J112" s="11"/>
      <c r="K112" s="11"/>
      <c r="L112" s="11"/>
      <c r="M112" s="11"/>
      <c r="N112" s="11"/>
      <c r="O112" s="11"/>
      <c r="P112" s="11"/>
      <c r="Q112" s="11"/>
      <c r="R112" s="11"/>
      <c r="T112" s="11"/>
      <c r="U112" s="11"/>
      <c r="Y112" s="37"/>
      <c r="AA112" s="41"/>
    </row>
    <row r="113" spans="2:29" x14ac:dyDescent="0.25">
      <c r="B113" s="24"/>
      <c r="C113" s="11"/>
      <c r="D113" s="11"/>
      <c r="E113" s="11"/>
      <c r="F113" s="11"/>
      <c r="G113" s="11"/>
      <c r="H113" s="11"/>
      <c r="I113" s="11"/>
      <c r="J113" s="11"/>
      <c r="K113" s="11"/>
      <c r="L113" s="11"/>
      <c r="M113" s="11"/>
      <c r="N113" s="11"/>
      <c r="O113" s="11"/>
      <c r="P113" s="11"/>
      <c r="Q113" s="11"/>
      <c r="R113" s="11"/>
      <c r="T113" s="11"/>
      <c r="U113" s="11"/>
      <c r="Y113" s="37"/>
      <c r="AA113" s="41"/>
    </row>
    <row r="114" spans="2:29" x14ac:dyDescent="0.25">
      <c r="B114" s="24"/>
      <c r="C114" s="11"/>
      <c r="D114" s="11"/>
      <c r="E114" s="11"/>
      <c r="F114" s="11"/>
      <c r="G114" s="11"/>
      <c r="H114" s="11"/>
      <c r="I114" s="11"/>
      <c r="J114" s="11"/>
      <c r="K114" s="11"/>
      <c r="L114" s="11"/>
      <c r="M114" s="11"/>
      <c r="N114" s="11"/>
      <c r="O114" s="11"/>
      <c r="P114" s="11"/>
      <c r="Q114" s="11"/>
      <c r="R114" s="11"/>
      <c r="T114" s="11"/>
      <c r="U114" s="11"/>
      <c r="Y114" s="37"/>
      <c r="AA114" s="41"/>
    </row>
    <row r="115" spans="2:29" x14ac:dyDescent="0.25">
      <c r="B115" s="24"/>
      <c r="C115" s="11"/>
      <c r="D115" s="11"/>
      <c r="E115" s="11"/>
      <c r="F115" s="11"/>
      <c r="G115" s="11"/>
      <c r="H115" s="11"/>
      <c r="I115" s="11"/>
      <c r="J115" s="11"/>
      <c r="K115" s="11"/>
      <c r="L115" s="11"/>
      <c r="M115" s="11"/>
      <c r="N115" s="11"/>
      <c r="O115" s="11"/>
      <c r="P115" s="11"/>
      <c r="Q115" s="11"/>
      <c r="R115" s="11"/>
      <c r="T115" s="11"/>
      <c r="U115" s="11"/>
      <c r="Y115" s="37"/>
      <c r="AA115" s="41"/>
    </row>
    <row r="116" spans="2:29" x14ac:dyDescent="0.25">
      <c r="B116" s="24"/>
      <c r="C116" s="11"/>
      <c r="D116" s="11"/>
      <c r="E116" s="11"/>
      <c r="F116" s="11"/>
      <c r="G116" s="11"/>
      <c r="H116" s="11"/>
      <c r="I116" s="11"/>
      <c r="J116" s="11"/>
      <c r="K116" s="11"/>
      <c r="L116" s="11"/>
      <c r="M116" s="11"/>
      <c r="N116" s="11"/>
      <c r="O116" s="11"/>
      <c r="P116" s="11"/>
      <c r="Q116" s="11"/>
      <c r="R116" s="11"/>
      <c r="T116" s="11"/>
      <c r="U116" s="11"/>
      <c r="Y116" s="37"/>
      <c r="AA116" s="41"/>
    </row>
    <row r="117" spans="2:29" x14ac:dyDescent="0.25">
      <c r="B117" s="24"/>
      <c r="C117" s="11"/>
      <c r="D117" s="11"/>
      <c r="E117" s="11"/>
      <c r="F117" s="11"/>
      <c r="G117" s="11"/>
      <c r="H117" s="11"/>
      <c r="I117" s="11"/>
      <c r="J117" s="11"/>
      <c r="K117" s="11"/>
      <c r="L117" s="11"/>
      <c r="M117" s="11"/>
      <c r="N117" s="11"/>
      <c r="O117" s="11"/>
      <c r="P117" s="11"/>
      <c r="Q117" s="11"/>
      <c r="R117" s="11"/>
      <c r="T117" s="11"/>
      <c r="U117" s="11"/>
      <c r="Y117" s="37"/>
      <c r="AA117" s="41"/>
    </row>
    <row r="118" spans="2:29" x14ac:dyDescent="0.25">
      <c r="B118" s="24"/>
      <c r="C118" s="11"/>
      <c r="D118" s="11"/>
      <c r="E118" s="11"/>
      <c r="F118" s="11"/>
      <c r="G118" s="11"/>
      <c r="H118" s="11"/>
      <c r="I118" s="11"/>
      <c r="J118" s="11"/>
      <c r="K118" s="11"/>
      <c r="L118" s="11"/>
      <c r="M118" s="11"/>
      <c r="N118" s="11"/>
      <c r="O118" s="11"/>
      <c r="P118" s="11"/>
      <c r="Q118" s="11"/>
      <c r="R118" s="11"/>
      <c r="T118" s="11"/>
      <c r="U118" s="11"/>
      <c r="Y118" s="37"/>
      <c r="AA118" s="41"/>
    </row>
    <row r="119" spans="2:29" x14ac:dyDescent="0.25">
      <c r="B119" s="24"/>
      <c r="C119" s="11"/>
      <c r="D119" s="11"/>
      <c r="E119" s="11"/>
      <c r="F119" s="11"/>
      <c r="G119" s="11"/>
      <c r="H119" s="11"/>
      <c r="I119" s="11"/>
      <c r="J119" s="11"/>
      <c r="K119" s="11"/>
      <c r="L119" s="11"/>
      <c r="M119" s="11"/>
      <c r="N119" s="11"/>
      <c r="O119" s="11"/>
      <c r="P119" s="11"/>
      <c r="Q119" s="11"/>
      <c r="R119" s="11"/>
      <c r="T119" s="11"/>
      <c r="U119" s="11"/>
      <c r="Y119" s="37"/>
      <c r="AA119" s="41"/>
    </row>
    <row r="120" spans="2:29" x14ac:dyDescent="0.25">
      <c r="B120" s="24"/>
      <c r="C120" s="11"/>
      <c r="D120" s="11"/>
      <c r="E120" s="11"/>
      <c r="F120" s="11"/>
      <c r="G120" s="11"/>
      <c r="H120" s="11"/>
      <c r="I120" s="11"/>
      <c r="J120" s="11"/>
      <c r="K120" s="11"/>
      <c r="L120" s="11"/>
      <c r="M120" s="11"/>
      <c r="N120" s="11"/>
      <c r="O120" s="11"/>
      <c r="P120" s="11"/>
      <c r="Q120" s="11"/>
      <c r="R120" s="11"/>
      <c r="T120" s="11"/>
      <c r="U120" s="11"/>
      <c r="Y120" s="37"/>
      <c r="AA120" s="41"/>
    </row>
    <row r="121" spans="2:29" x14ac:dyDescent="0.25">
      <c r="B121" s="24"/>
      <c r="C121" s="11"/>
      <c r="D121" s="11"/>
      <c r="E121" s="11"/>
      <c r="F121" s="11"/>
      <c r="G121" s="11"/>
      <c r="H121" s="11"/>
      <c r="I121" s="11"/>
      <c r="J121" s="11"/>
      <c r="K121" s="11"/>
      <c r="L121" s="11"/>
      <c r="M121" s="11"/>
      <c r="N121" s="11"/>
      <c r="O121" s="11"/>
      <c r="P121" s="11"/>
      <c r="Q121" s="11"/>
      <c r="R121" s="11"/>
      <c r="T121" s="11"/>
      <c r="U121" s="11"/>
      <c r="Y121" s="37"/>
      <c r="AA121" s="41"/>
    </row>
    <row r="122" spans="2:29" x14ac:dyDescent="0.25">
      <c r="B122" s="24"/>
      <c r="C122" s="11"/>
      <c r="D122" s="11"/>
      <c r="E122" s="11"/>
      <c r="F122" s="11"/>
      <c r="G122" s="11"/>
      <c r="H122" s="11"/>
      <c r="I122" s="11"/>
      <c r="J122" s="11"/>
      <c r="K122" s="11"/>
      <c r="L122" s="11"/>
      <c r="M122" s="11"/>
      <c r="N122" s="11"/>
      <c r="O122" s="11"/>
      <c r="P122" s="11"/>
      <c r="Q122" s="11"/>
      <c r="R122" s="11"/>
      <c r="S122" s="11"/>
      <c r="T122" s="11"/>
      <c r="U122" s="11"/>
      <c r="Y122" s="37"/>
      <c r="AA122" s="41"/>
    </row>
    <row r="123" spans="2:29" x14ac:dyDescent="0.25">
      <c r="B123" s="141"/>
      <c r="C123" s="30"/>
      <c r="D123" s="30"/>
      <c r="E123" s="30"/>
      <c r="F123" s="30"/>
      <c r="G123" s="30"/>
      <c r="H123" s="30"/>
      <c r="I123" s="30"/>
      <c r="J123" s="30"/>
      <c r="K123" s="30"/>
      <c r="L123" s="30"/>
      <c r="M123" s="30"/>
      <c r="N123" s="30"/>
      <c r="O123" s="30"/>
      <c r="P123" s="30"/>
      <c r="Q123" s="30"/>
      <c r="R123" s="30"/>
      <c r="S123" s="30"/>
      <c r="T123" s="30"/>
      <c r="U123" s="30"/>
      <c r="V123" s="30"/>
      <c r="W123" s="30"/>
      <c r="X123" s="30"/>
      <c r="Y123" s="50"/>
      <c r="Z123" s="11"/>
      <c r="AA123" s="41"/>
      <c r="AB123" s="41"/>
    </row>
    <row r="124" spans="2:29" x14ac:dyDescent="0.25">
      <c r="B124" s="144"/>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41"/>
      <c r="AB124" s="41"/>
      <c r="AC124" s="11"/>
    </row>
    <row r="125" spans="2:29" s="135" customFormat="1" ht="18" customHeight="1" x14ac:dyDescent="0.35">
      <c r="B125" s="327" t="s">
        <v>14</v>
      </c>
      <c r="C125" s="328"/>
      <c r="D125" s="328"/>
      <c r="E125" s="328"/>
      <c r="F125" s="328"/>
      <c r="G125" s="328"/>
      <c r="H125" s="328"/>
      <c r="I125" s="328"/>
      <c r="J125" s="328"/>
      <c r="K125" s="328"/>
      <c r="L125" s="328"/>
      <c r="M125" s="328"/>
      <c r="N125" s="328"/>
      <c r="O125" s="328"/>
      <c r="P125" s="328"/>
      <c r="Q125" s="328"/>
      <c r="R125" s="332"/>
      <c r="S125" s="332"/>
      <c r="T125" s="332"/>
      <c r="U125" s="332"/>
      <c r="V125" s="332"/>
      <c r="W125" s="332"/>
      <c r="X125" s="332"/>
      <c r="Y125" s="334"/>
      <c r="Z125" s="134"/>
      <c r="AA125" s="134"/>
      <c r="AB125" s="134"/>
      <c r="AC125" s="134"/>
    </row>
    <row r="126" spans="2:29" x14ac:dyDescent="0.25">
      <c r="B126" s="24"/>
      <c r="C126" s="41"/>
      <c r="D126" s="11"/>
      <c r="E126" s="11"/>
      <c r="F126" s="11"/>
      <c r="G126" s="11"/>
      <c r="H126" s="11"/>
      <c r="I126" s="11"/>
      <c r="J126" s="11"/>
      <c r="K126" s="11"/>
      <c r="L126" s="41"/>
      <c r="M126" s="41"/>
      <c r="N126" s="41"/>
      <c r="O126" s="41"/>
      <c r="P126" s="41"/>
      <c r="Q126" s="41"/>
      <c r="R126" s="11"/>
      <c r="T126" s="11"/>
      <c r="U126" s="11"/>
      <c r="Y126" s="37"/>
      <c r="AA126" s="41"/>
    </row>
    <row r="127" spans="2:29" x14ac:dyDescent="0.25">
      <c r="B127" s="24"/>
      <c r="C127" s="11"/>
      <c r="D127" s="11"/>
      <c r="E127" s="11"/>
      <c r="F127" s="11"/>
      <c r="G127" s="11"/>
      <c r="H127" s="11"/>
      <c r="I127" s="11"/>
      <c r="J127" s="11"/>
      <c r="K127" s="11"/>
      <c r="L127" s="11"/>
      <c r="M127" s="11"/>
      <c r="N127" s="11"/>
      <c r="O127" s="11"/>
      <c r="P127" s="11"/>
      <c r="Q127" s="11"/>
      <c r="R127" s="11"/>
      <c r="T127" s="11"/>
      <c r="U127" s="11"/>
      <c r="Y127" s="37"/>
      <c r="AA127" s="41"/>
    </row>
    <row r="128" spans="2:29" x14ac:dyDescent="0.25">
      <c r="B128" s="24"/>
      <c r="C128" s="11"/>
      <c r="D128" s="11"/>
      <c r="E128" s="11"/>
      <c r="F128" s="11"/>
      <c r="G128" s="11"/>
      <c r="H128" s="11"/>
      <c r="I128" s="11"/>
      <c r="J128" s="11"/>
      <c r="K128" s="11"/>
      <c r="L128" s="11"/>
      <c r="M128" s="11"/>
      <c r="N128" s="11"/>
      <c r="O128" s="11"/>
      <c r="P128" s="11"/>
      <c r="Q128" s="11"/>
      <c r="R128" s="11"/>
      <c r="T128" s="11"/>
      <c r="U128" s="11"/>
      <c r="Y128" s="37"/>
      <c r="AA128" s="41"/>
    </row>
    <row r="129" spans="2:27" x14ac:dyDescent="0.25">
      <c r="B129" s="24"/>
      <c r="C129" s="11"/>
      <c r="D129" s="11"/>
      <c r="E129" s="11"/>
      <c r="F129" s="11"/>
      <c r="G129" s="11"/>
      <c r="H129" s="11"/>
      <c r="I129" s="11"/>
      <c r="J129" s="11"/>
      <c r="K129" s="11"/>
      <c r="L129" s="11"/>
      <c r="M129" s="11"/>
      <c r="N129" s="11"/>
      <c r="O129" s="11"/>
      <c r="P129" s="11"/>
      <c r="Q129" s="11"/>
      <c r="R129" s="11"/>
      <c r="T129" s="11"/>
      <c r="U129" s="11"/>
      <c r="Y129" s="37"/>
      <c r="AA129" s="41"/>
    </row>
    <row r="130" spans="2:27" x14ac:dyDescent="0.25">
      <c r="B130" s="24"/>
      <c r="C130" s="11"/>
      <c r="D130" s="11"/>
      <c r="E130" s="11"/>
      <c r="F130" s="11"/>
      <c r="G130" s="11"/>
      <c r="H130" s="11"/>
      <c r="I130" s="11"/>
      <c r="J130" s="11"/>
      <c r="K130" s="11"/>
      <c r="L130" s="11"/>
      <c r="M130" s="11"/>
      <c r="N130" s="11"/>
      <c r="O130" s="11"/>
      <c r="P130" s="11"/>
      <c r="Q130" s="11"/>
      <c r="R130" s="11"/>
      <c r="T130" s="11"/>
      <c r="U130" s="11"/>
      <c r="Y130" s="37"/>
      <c r="AA130" s="41"/>
    </row>
    <row r="131" spans="2:27" x14ac:dyDescent="0.25">
      <c r="B131" s="24"/>
      <c r="C131" s="11"/>
      <c r="D131" s="11"/>
      <c r="E131" s="11"/>
      <c r="F131" s="11"/>
      <c r="G131" s="11"/>
      <c r="H131" s="11"/>
      <c r="I131" s="11"/>
      <c r="J131" s="11"/>
      <c r="K131" s="11"/>
      <c r="L131" s="11"/>
      <c r="M131" s="11"/>
      <c r="N131" s="11"/>
      <c r="O131" s="11"/>
      <c r="P131" s="11"/>
      <c r="Q131" s="11"/>
      <c r="R131" s="11"/>
      <c r="T131" s="11"/>
      <c r="U131" s="11"/>
      <c r="Y131" s="37"/>
      <c r="AA131" s="41"/>
    </row>
    <row r="132" spans="2:27" x14ac:dyDescent="0.25">
      <c r="B132" s="24"/>
      <c r="C132" s="11"/>
      <c r="D132" s="11"/>
      <c r="E132" s="11"/>
      <c r="F132" s="11"/>
      <c r="G132" s="11"/>
      <c r="H132" s="11"/>
      <c r="I132" s="11"/>
      <c r="J132" s="11"/>
      <c r="K132" s="11"/>
      <c r="L132" s="11"/>
      <c r="M132" s="11"/>
      <c r="N132" s="11"/>
      <c r="O132" s="11"/>
      <c r="P132" s="11"/>
      <c r="Q132" s="11"/>
      <c r="R132" s="11"/>
      <c r="T132" s="11"/>
      <c r="U132" s="11"/>
      <c r="Y132" s="37"/>
      <c r="AA132" s="41"/>
    </row>
    <row r="133" spans="2:27" x14ac:dyDescent="0.25">
      <c r="B133" s="24"/>
      <c r="C133" s="11"/>
      <c r="D133" s="11"/>
      <c r="E133" s="11"/>
      <c r="F133" s="11"/>
      <c r="G133" s="11"/>
      <c r="H133" s="11"/>
      <c r="I133" s="11"/>
      <c r="J133" s="11"/>
      <c r="K133" s="11"/>
      <c r="L133" s="11"/>
      <c r="M133" s="11"/>
      <c r="N133" s="11"/>
      <c r="O133" s="11"/>
      <c r="P133" s="11"/>
      <c r="Q133" s="11"/>
      <c r="R133" s="11"/>
      <c r="T133" s="11"/>
      <c r="U133" s="11"/>
      <c r="Y133" s="37"/>
      <c r="AA133" s="41"/>
    </row>
    <row r="134" spans="2:27" x14ac:dyDescent="0.25">
      <c r="B134" s="24"/>
      <c r="C134" s="11"/>
      <c r="D134" s="11"/>
      <c r="E134" s="11"/>
      <c r="F134" s="11"/>
      <c r="G134" s="11"/>
      <c r="H134" s="11"/>
      <c r="I134" s="11"/>
      <c r="J134" s="11"/>
      <c r="K134" s="11"/>
      <c r="L134" s="11"/>
      <c r="M134" s="11"/>
      <c r="N134" s="11"/>
      <c r="O134" s="11"/>
      <c r="P134" s="11"/>
      <c r="Q134" s="11"/>
      <c r="R134" s="11"/>
      <c r="T134" s="11"/>
      <c r="U134" s="11"/>
      <c r="Y134" s="37"/>
      <c r="AA134" s="41"/>
    </row>
    <row r="135" spans="2:27" x14ac:dyDescent="0.25">
      <c r="B135" s="24"/>
      <c r="C135" s="11"/>
      <c r="D135" s="11"/>
      <c r="E135" s="11"/>
      <c r="F135" s="11"/>
      <c r="G135" s="11"/>
      <c r="H135" s="11"/>
      <c r="I135" s="11"/>
      <c r="J135" s="11"/>
      <c r="K135" s="11"/>
      <c r="L135" s="11"/>
      <c r="M135" s="11"/>
      <c r="N135" s="11"/>
      <c r="O135" s="11"/>
      <c r="P135" s="11"/>
      <c r="Q135" s="11"/>
      <c r="R135" s="11"/>
      <c r="T135" s="11"/>
      <c r="U135" s="11"/>
      <c r="Y135" s="37"/>
      <c r="AA135" s="41"/>
    </row>
    <row r="136" spans="2:27" x14ac:dyDescent="0.25">
      <c r="B136" s="24"/>
      <c r="C136" s="11"/>
      <c r="D136" s="11"/>
      <c r="E136" s="11"/>
      <c r="F136" s="11"/>
      <c r="G136" s="11"/>
      <c r="H136" s="11"/>
      <c r="I136" s="11"/>
      <c r="J136" s="11"/>
      <c r="K136" s="11"/>
      <c r="L136" s="11"/>
      <c r="M136" s="11"/>
      <c r="N136" s="11"/>
      <c r="O136" s="11"/>
      <c r="P136" s="11"/>
      <c r="Q136" s="11"/>
      <c r="R136" s="11"/>
      <c r="T136" s="11"/>
      <c r="U136" s="11"/>
      <c r="Y136" s="37"/>
      <c r="AA136" s="41"/>
    </row>
    <row r="137" spans="2:27" x14ac:dyDescent="0.25">
      <c r="B137" s="24"/>
      <c r="C137" s="11"/>
      <c r="D137" s="11"/>
      <c r="E137" s="11"/>
      <c r="F137" s="11"/>
      <c r="G137" s="11"/>
      <c r="H137" s="11"/>
      <c r="I137" s="11"/>
      <c r="J137" s="11"/>
      <c r="K137" s="11"/>
      <c r="L137" s="11"/>
      <c r="M137" s="11"/>
      <c r="N137" s="11"/>
      <c r="O137" s="11"/>
      <c r="P137" s="11"/>
      <c r="Q137" s="11"/>
      <c r="R137" s="11"/>
      <c r="T137" s="11"/>
      <c r="U137" s="11"/>
      <c r="Y137" s="37"/>
      <c r="AA137" s="41"/>
    </row>
    <row r="138" spans="2:27" x14ac:dyDescent="0.25">
      <c r="B138" s="24"/>
      <c r="C138" s="11"/>
      <c r="D138" s="11"/>
      <c r="E138" s="11"/>
      <c r="F138" s="11"/>
      <c r="G138" s="11"/>
      <c r="H138" s="11"/>
      <c r="I138" s="11"/>
      <c r="J138" s="11"/>
      <c r="K138" s="11"/>
      <c r="L138" s="11"/>
      <c r="M138" s="11"/>
      <c r="N138" s="11"/>
      <c r="O138" s="11"/>
      <c r="P138" s="11"/>
      <c r="Q138" s="11"/>
      <c r="R138" s="11"/>
      <c r="T138" s="11"/>
      <c r="U138" s="11"/>
      <c r="Y138" s="37"/>
      <c r="AA138" s="41"/>
    </row>
    <row r="139" spans="2:27" x14ac:dyDescent="0.25">
      <c r="B139" s="24"/>
      <c r="C139" s="11"/>
      <c r="D139" s="11"/>
      <c r="E139" s="11"/>
      <c r="F139" s="11"/>
      <c r="G139" s="11"/>
      <c r="H139" s="11"/>
      <c r="I139" s="11"/>
      <c r="J139" s="11"/>
      <c r="K139" s="11"/>
      <c r="L139" s="11"/>
      <c r="M139" s="11"/>
      <c r="N139" s="11"/>
      <c r="O139" s="11"/>
      <c r="P139" s="11"/>
      <c r="Q139" s="11"/>
      <c r="R139" s="11"/>
      <c r="T139" s="11"/>
      <c r="U139" s="11"/>
      <c r="Y139" s="37"/>
      <c r="AA139" s="41"/>
    </row>
    <row r="140" spans="2:27" x14ac:dyDescent="0.25">
      <c r="B140" s="24"/>
      <c r="C140" s="11"/>
      <c r="D140" s="11"/>
      <c r="E140" s="11"/>
      <c r="F140" s="11"/>
      <c r="G140" s="11"/>
      <c r="H140" s="11"/>
      <c r="I140" s="11"/>
      <c r="J140" s="11"/>
      <c r="K140" s="11"/>
      <c r="L140" s="11"/>
      <c r="M140" s="11"/>
      <c r="N140" s="11"/>
      <c r="O140" s="11"/>
      <c r="P140" s="11"/>
      <c r="Q140" s="11"/>
      <c r="R140" s="11"/>
      <c r="T140" s="11"/>
      <c r="U140" s="11"/>
      <c r="Y140" s="37"/>
      <c r="AA140" s="41"/>
    </row>
    <row r="141" spans="2:27" x14ac:dyDescent="0.25">
      <c r="B141" s="24"/>
      <c r="C141" s="11"/>
      <c r="D141" s="11"/>
      <c r="E141" s="11"/>
      <c r="F141" s="11"/>
      <c r="G141" s="11"/>
      <c r="H141" s="11"/>
      <c r="I141" s="11"/>
      <c r="J141" s="11"/>
      <c r="K141" s="11"/>
      <c r="L141" s="11"/>
      <c r="M141" s="11"/>
      <c r="N141" s="11"/>
      <c r="O141" s="11"/>
      <c r="P141" s="11"/>
      <c r="Q141" s="11"/>
      <c r="R141" s="11"/>
      <c r="T141" s="11"/>
      <c r="U141" s="11"/>
      <c r="Y141" s="37"/>
      <c r="AA141" s="41"/>
    </row>
    <row r="142" spans="2:27" x14ac:dyDescent="0.25">
      <c r="B142" s="24"/>
      <c r="C142" s="11"/>
      <c r="D142" s="11"/>
      <c r="E142" s="11"/>
      <c r="F142" s="11"/>
      <c r="G142" s="11"/>
      <c r="H142" s="11"/>
      <c r="I142" s="11"/>
      <c r="J142" s="11"/>
      <c r="K142" s="11"/>
      <c r="L142" s="11"/>
      <c r="M142" s="11"/>
      <c r="N142" s="11"/>
      <c r="O142" s="11"/>
      <c r="P142" s="11"/>
      <c r="Q142" s="11"/>
      <c r="R142" s="11"/>
      <c r="T142" s="11"/>
      <c r="U142" s="11"/>
      <c r="Y142" s="37"/>
      <c r="AA142" s="41"/>
    </row>
    <row r="143" spans="2:27" x14ac:dyDescent="0.25">
      <c r="B143" s="24"/>
      <c r="C143" s="11"/>
      <c r="D143" s="11"/>
      <c r="E143" s="11"/>
      <c r="F143" s="11"/>
      <c r="G143" s="11"/>
      <c r="H143" s="11"/>
      <c r="I143" s="11"/>
      <c r="J143" s="11"/>
      <c r="K143" s="11"/>
      <c r="L143" s="11"/>
      <c r="M143" s="11"/>
      <c r="N143" s="11"/>
      <c r="O143" s="11"/>
      <c r="P143" s="11"/>
      <c r="Q143" s="11"/>
      <c r="R143" s="11"/>
      <c r="T143" s="11"/>
      <c r="U143" s="11"/>
      <c r="Y143" s="37"/>
      <c r="AA143" s="41"/>
    </row>
    <row r="144" spans="2:27" x14ac:dyDescent="0.25">
      <c r="B144" s="24"/>
      <c r="C144" s="11"/>
      <c r="D144" s="11"/>
      <c r="E144" s="11"/>
      <c r="F144" s="11"/>
      <c r="G144" s="11"/>
      <c r="H144" s="11"/>
      <c r="I144" s="11"/>
      <c r="J144" s="11"/>
      <c r="K144" s="11"/>
      <c r="L144" s="11"/>
      <c r="M144" s="11"/>
      <c r="N144" s="11"/>
      <c r="O144" s="11"/>
      <c r="P144" s="11"/>
      <c r="Q144" s="11"/>
      <c r="R144" s="11"/>
      <c r="T144" s="11"/>
      <c r="U144" s="11"/>
      <c r="Y144" s="37"/>
      <c r="AA144" s="41"/>
    </row>
    <row r="145" spans="2:27" x14ac:dyDescent="0.25">
      <c r="B145" s="24"/>
      <c r="C145" s="11"/>
      <c r="D145" s="11"/>
      <c r="E145" s="11"/>
      <c r="F145" s="11"/>
      <c r="G145" s="11"/>
      <c r="H145" s="11"/>
      <c r="I145" s="11"/>
      <c r="J145" s="11"/>
      <c r="K145" s="11"/>
      <c r="L145" s="11"/>
      <c r="M145" s="11"/>
      <c r="N145" s="11"/>
      <c r="O145" s="11"/>
      <c r="P145" s="11"/>
      <c r="Q145" s="11"/>
      <c r="R145" s="11"/>
      <c r="T145" s="11"/>
      <c r="U145" s="11"/>
      <c r="Y145" s="37"/>
      <c r="AA145" s="41"/>
    </row>
    <row r="146" spans="2:27" x14ac:dyDescent="0.25">
      <c r="B146" s="24"/>
      <c r="C146" s="11"/>
      <c r="D146" s="11"/>
      <c r="E146" s="11"/>
      <c r="F146" s="11"/>
      <c r="G146" s="11"/>
      <c r="H146" s="11"/>
      <c r="I146" s="11"/>
      <c r="J146" s="11"/>
      <c r="K146" s="11"/>
      <c r="L146" s="11"/>
      <c r="M146" s="11"/>
      <c r="N146" s="11"/>
      <c r="O146" s="11"/>
      <c r="P146" s="11"/>
      <c r="Q146" s="11"/>
      <c r="R146" s="11"/>
      <c r="T146" s="11"/>
      <c r="U146" s="11"/>
      <c r="Y146" s="37"/>
      <c r="AA146" s="41"/>
    </row>
    <row r="147" spans="2:27" x14ac:dyDescent="0.25">
      <c r="B147" s="24"/>
      <c r="C147" s="11"/>
      <c r="D147" s="11"/>
      <c r="E147" s="11"/>
      <c r="F147" s="11"/>
      <c r="G147" s="11"/>
      <c r="H147" s="11"/>
      <c r="I147" s="11"/>
      <c r="J147" s="11"/>
      <c r="K147" s="11"/>
      <c r="L147" s="11"/>
      <c r="M147" s="11"/>
      <c r="N147" s="11"/>
      <c r="O147" s="11"/>
      <c r="P147" s="11"/>
      <c r="Q147" s="11"/>
      <c r="R147" s="11"/>
      <c r="T147" s="11"/>
      <c r="U147" s="11"/>
      <c r="Y147" s="37"/>
      <c r="AA147" s="41"/>
    </row>
    <row r="148" spans="2:27" x14ac:dyDescent="0.25">
      <c r="B148" s="24"/>
      <c r="C148" s="11"/>
      <c r="D148" s="11"/>
      <c r="E148" s="11"/>
      <c r="F148" s="11"/>
      <c r="G148" s="11"/>
      <c r="H148" s="11"/>
      <c r="I148" s="11"/>
      <c r="J148" s="11"/>
      <c r="K148" s="11"/>
      <c r="L148" s="11"/>
      <c r="M148" s="11"/>
      <c r="N148" s="11"/>
      <c r="O148" s="11"/>
      <c r="P148" s="11"/>
      <c r="Q148" s="11"/>
      <c r="R148" s="11"/>
      <c r="T148" s="11"/>
      <c r="U148" s="11"/>
      <c r="Y148" s="37"/>
      <c r="AA148" s="41"/>
    </row>
    <row r="149" spans="2:27" x14ac:dyDescent="0.25">
      <c r="B149" s="24"/>
      <c r="C149" s="11"/>
      <c r="D149" s="11"/>
      <c r="E149" s="11"/>
      <c r="F149" s="11"/>
      <c r="G149" s="11"/>
      <c r="H149" s="11"/>
      <c r="I149" s="11"/>
      <c r="J149" s="11"/>
      <c r="K149" s="11"/>
      <c r="L149" s="11"/>
      <c r="M149" s="11"/>
      <c r="N149" s="11"/>
      <c r="O149" s="11"/>
      <c r="P149" s="11"/>
      <c r="Q149" s="11"/>
      <c r="R149" s="11"/>
      <c r="T149" s="11"/>
      <c r="U149" s="11"/>
      <c r="Y149" s="37"/>
      <c r="AA149" s="41"/>
    </row>
    <row r="150" spans="2:27" x14ac:dyDescent="0.25">
      <c r="B150" s="24"/>
      <c r="C150" s="11"/>
      <c r="D150" s="11"/>
      <c r="E150" s="11"/>
      <c r="F150" s="11"/>
      <c r="G150" s="11"/>
      <c r="H150" s="11"/>
      <c r="I150" s="11"/>
      <c r="J150" s="11"/>
      <c r="K150" s="11"/>
      <c r="L150" s="11"/>
      <c r="M150" s="11"/>
      <c r="N150" s="11"/>
      <c r="O150" s="11"/>
      <c r="P150" s="11"/>
      <c r="Q150" s="11"/>
      <c r="R150" s="11"/>
      <c r="T150" s="11"/>
      <c r="U150" s="11"/>
      <c r="Y150" s="37"/>
      <c r="AA150" s="41"/>
    </row>
    <row r="151" spans="2:27" x14ac:dyDescent="0.25">
      <c r="B151" s="24"/>
      <c r="C151" s="11"/>
      <c r="D151" s="11"/>
      <c r="E151" s="11"/>
      <c r="F151" s="11"/>
      <c r="G151" s="11"/>
      <c r="H151" s="11"/>
      <c r="I151" s="11"/>
      <c r="J151" s="11"/>
      <c r="K151" s="11"/>
      <c r="L151" s="11"/>
      <c r="M151" s="11"/>
      <c r="N151" s="11"/>
      <c r="O151" s="11"/>
      <c r="P151" s="11"/>
      <c r="Q151" s="11"/>
      <c r="R151" s="11"/>
      <c r="T151" s="11"/>
      <c r="U151" s="11"/>
      <c r="Y151" s="37"/>
      <c r="AA151" s="41"/>
    </row>
    <row r="152" spans="2:27" x14ac:dyDescent="0.25">
      <c r="B152" s="24"/>
      <c r="C152" s="11"/>
      <c r="D152" s="11"/>
      <c r="E152" s="11"/>
      <c r="F152" s="11"/>
      <c r="G152" s="11"/>
      <c r="H152" s="11"/>
      <c r="I152" s="11"/>
      <c r="J152" s="11"/>
      <c r="K152" s="11"/>
      <c r="L152" s="11"/>
      <c r="M152" s="11"/>
      <c r="N152" s="11"/>
      <c r="O152" s="11"/>
      <c r="P152" s="11"/>
      <c r="Q152" s="11"/>
      <c r="R152" s="11"/>
      <c r="T152" s="11"/>
      <c r="U152" s="11"/>
      <c r="Y152" s="37"/>
      <c r="AA152" s="41"/>
    </row>
    <row r="153" spans="2:27" x14ac:dyDescent="0.25">
      <c r="B153" s="24"/>
      <c r="C153" s="11"/>
      <c r="D153" s="11"/>
      <c r="E153" s="11"/>
      <c r="F153" s="11"/>
      <c r="G153" s="11"/>
      <c r="H153" s="11"/>
      <c r="I153" s="11"/>
      <c r="J153" s="11"/>
      <c r="K153" s="11"/>
      <c r="L153" s="11"/>
      <c r="M153" s="11"/>
      <c r="N153" s="11"/>
      <c r="O153" s="11"/>
      <c r="P153" s="11"/>
      <c r="Q153" s="11"/>
      <c r="R153" s="11"/>
      <c r="T153" s="11"/>
      <c r="U153" s="11"/>
      <c r="Y153" s="37"/>
      <c r="AA153" s="41"/>
    </row>
    <row r="154" spans="2:27" x14ac:dyDescent="0.25">
      <c r="B154" s="24"/>
      <c r="C154" s="11"/>
      <c r="D154" s="11"/>
      <c r="E154" s="11"/>
      <c r="F154" s="11"/>
      <c r="G154" s="11"/>
      <c r="H154" s="11"/>
      <c r="I154" s="11"/>
      <c r="J154" s="11"/>
      <c r="K154" s="11"/>
      <c r="L154" s="11"/>
      <c r="M154" s="11"/>
      <c r="N154" s="11"/>
      <c r="O154" s="11"/>
      <c r="P154" s="11"/>
      <c r="Q154" s="11"/>
      <c r="R154" s="11"/>
      <c r="T154" s="11"/>
      <c r="U154" s="11"/>
      <c r="Y154" s="37"/>
      <c r="AA154" s="41"/>
    </row>
    <row r="155" spans="2:27" x14ac:dyDescent="0.25">
      <c r="B155" s="24"/>
      <c r="C155" s="11"/>
      <c r="D155" s="11"/>
      <c r="E155" s="11"/>
      <c r="F155" s="11"/>
      <c r="G155" s="11"/>
      <c r="H155" s="11"/>
      <c r="I155" s="11"/>
      <c r="J155" s="11"/>
      <c r="K155" s="11"/>
      <c r="L155" s="11"/>
      <c r="M155" s="11"/>
      <c r="N155" s="11"/>
      <c r="O155" s="11"/>
      <c r="P155" s="11"/>
      <c r="Q155" s="11"/>
      <c r="R155" s="11"/>
      <c r="T155" s="11"/>
      <c r="U155" s="11"/>
      <c r="Y155" s="37"/>
      <c r="AA155" s="41"/>
    </row>
    <row r="156" spans="2:27" x14ac:dyDescent="0.25">
      <c r="B156" s="24"/>
      <c r="C156" s="11"/>
      <c r="D156" s="11"/>
      <c r="E156" s="11"/>
      <c r="F156" s="11"/>
      <c r="G156" s="11"/>
      <c r="H156" s="11"/>
      <c r="I156" s="11"/>
      <c r="J156" s="11"/>
      <c r="K156" s="11"/>
      <c r="L156" s="11"/>
      <c r="M156" s="11"/>
      <c r="N156" s="11"/>
      <c r="O156" s="11"/>
      <c r="P156" s="11"/>
      <c r="Q156" s="11"/>
      <c r="R156" s="11"/>
      <c r="T156" s="11"/>
      <c r="U156" s="11"/>
      <c r="Y156" s="37"/>
      <c r="AA156" s="41"/>
    </row>
    <row r="157" spans="2:27" x14ac:dyDescent="0.25">
      <c r="B157" s="24"/>
      <c r="C157" s="11"/>
      <c r="D157" s="11"/>
      <c r="E157" s="11"/>
      <c r="F157" s="11"/>
      <c r="G157" s="11"/>
      <c r="H157" s="11"/>
      <c r="I157" s="11"/>
      <c r="J157" s="11"/>
      <c r="K157" s="11"/>
      <c r="L157" s="11"/>
      <c r="M157" s="11"/>
      <c r="N157" s="11"/>
      <c r="O157" s="11"/>
      <c r="P157" s="11"/>
      <c r="Q157" s="11"/>
      <c r="R157" s="11"/>
      <c r="T157" s="11"/>
      <c r="U157" s="11"/>
      <c r="Y157" s="37"/>
      <c r="AA157" s="41"/>
    </row>
    <row r="158" spans="2:27" x14ac:dyDescent="0.25">
      <c r="B158" s="24"/>
      <c r="C158" s="11"/>
      <c r="D158" s="11"/>
      <c r="E158" s="11"/>
      <c r="F158" s="11"/>
      <c r="G158" s="11"/>
      <c r="H158" s="11"/>
      <c r="I158" s="11"/>
      <c r="J158" s="11"/>
      <c r="K158" s="11"/>
      <c r="L158" s="11"/>
      <c r="M158" s="11"/>
      <c r="N158" s="11"/>
      <c r="O158" s="11"/>
      <c r="P158" s="11"/>
      <c r="Q158" s="11"/>
      <c r="R158" s="11"/>
      <c r="T158" s="11"/>
      <c r="U158" s="11"/>
      <c r="Y158" s="37"/>
      <c r="AA158" s="41"/>
    </row>
    <row r="159" spans="2:27" x14ac:dyDescent="0.25">
      <c r="B159" s="24"/>
      <c r="C159" s="11"/>
      <c r="D159" s="11"/>
      <c r="E159" s="11"/>
      <c r="F159" s="11"/>
      <c r="G159" s="11"/>
      <c r="H159" s="11"/>
      <c r="I159" s="11"/>
      <c r="J159" s="11"/>
      <c r="K159" s="11"/>
      <c r="L159" s="11"/>
      <c r="M159" s="11"/>
      <c r="N159" s="11"/>
      <c r="O159" s="11"/>
      <c r="P159" s="11"/>
      <c r="Q159" s="11"/>
      <c r="R159" s="11"/>
      <c r="T159" s="11"/>
      <c r="U159" s="11"/>
      <c r="Y159" s="37"/>
      <c r="AA159" s="41"/>
    </row>
    <row r="160" spans="2:27" x14ac:dyDescent="0.25">
      <c r="B160" s="24"/>
      <c r="C160" s="11"/>
      <c r="D160" s="11"/>
      <c r="E160" s="11"/>
      <c r="F160" s="11"/>
      <c r="G160" s="11"/>
      <c r="H160" s="11"/>
      <c r="I160" s="11"/>
      <c r="J160" s="11"/>
      <c r="K160" s="11"/>
      <c r="L160" s="11"/>
      <c r="M160" s="11"/>
      <c r="N160" s="11"/>
      <c r="O160" s="11"/>
      <c r="P160" s="11"/>
      <c r="Q160" s="11"/>
      <c r="R160" s="11"/>
      <c r="T160" s="11"/>
      <c r="U160" s="11"/>
      <c r="Y160" s="37"/>
      <c r="AA160" s="41"/>
    </row>
    <row r="161" spans="2:29" x14ac:dyDescent="0.25">
      <c r="B161" s="24"/>
      <c r="C161" s="11"/>
      <c r="D161" s="11"/>
      <c r="E161" s="11"/>
      <c r="F161" s="11"/>
      <c r="G161" s="11"/>
      <c r="H161" s="11"/>
      <c r="I161" s="11"/>
      <c r="J161" s="11"/>
      <c r="K161" s="11"/>
      <c r="L161" s="11"/>
      <c r="M161" s="11"/>
      <c r="N161" s="11"/>
      <c r="O161" s="11"/>
      <c r="P161" s="11"/>
      <c r="Q161" s="11"/>
      <c r="R161" s="11"/>
      <c r="T161" s="11"/>
      <c r="U161" s="11"/>
      <c r="Y161" s="37"/>
      <c r="AA161" s="41"/>
    </row>
    <row r="162" spans="2:29" x14ac:dyDescent="0.25">
      <c r="B162" s="24"/>
      <c r="C162" s="11"/>
      <c r="D162" s="11"/>
      <c r="E162" s="11"/>
      <c r="F162" s="11"/>
      <c r="G162" s="11"/>
      <c r="H162" s="11"/>
      <c r="I162" s="11"/>
      <c r="J162" s="11"/>
      <c r="K162" s="11"/>
      <c r="L162" s="11"/>
      <c r="M162" s="11"/>
      <c r="N162" s="11"/>
      <c r="O162" s="11"/>
      <c r="P162" s="11"/>
      <c r="Q162" s="11"/>
      <c r="R162" s="11"/>
      <c r="T162" s="11"/>
      <c r="U162" s="11"/>
      <c r="Y162" s="37"/>
      <c r="AA162" s="41"/>
    </row>
    <row r="163" spans="2:29" x14ac:dyDescent="0.25">
      <c r="B163" s="24"/>
      <c r="C163" s="11"/>
      <c r="D163" s="11"/>
      <c r="E163" s="11"/>
      <c r="F163" s="11"/>
      <c r="G163" s="11"/>
      <c r="H163" s="11"/>
      <c r="I163" s="11"/>
      <c r="J163" s="11"/>
      <c r="K163" s="11"/>
      <c r="L163" s="11"/>
      <c r="M163" s="41"/>
      <c r="N163" s="41"/>
      <c r="O163" s="41"/>
      <c r="P163" s="41"/>
      <c r="Q163" s="41"/>
      <c r="R163" s="11"/>
      <c r="S163" s="11"/>
      <c r="T163" s="11"/>
      <c r="U163" s="11"/>
      <c r="Y163" s="37"/>
      <c r="AA163" s="41"/>
    </row>
    <row r="164" spans="2:29" x14ac:dyDescent="0.25">
      <c r="B164" s="141"/>
      <c r="C164" s="30"/>
      <c r="D164" s="30"/>
      <c r="E164" s="30"/>
      <c r="F164" s="30"/>
      <c r="G164" s="30"/>
      <c r="H164" s="30"/>
      <c r="I164" s="30"/>
      <c r="J164" s="30"/>
      <c r="K164" s="30"/>
      <c r="L164" s="30"/>
      <c r="M164" s="200"/>
      <c r="N164" s="200"/>
      <c r="O164" s="200"/>
      <c r="P164" s="200"/>
      <c r="Q164" s="200"/>
      <c r="R164" s="30"/>
      <c r="S164" s="30"/>
      <c r="T164" s="30"/>
      <c r="U164" s="30"/>
      <c r="V164" s="30"/>
      <c r="W164" s="30"/>
      <c r="X164" s="30"/>
      <c r="Y164" s="50"/>
      <c r="Z164" s="11"/>
      <c r="AA164" s="41"/>
      <c r="AB164" s="41"/>
      <c r="AC164" s="11"/>
    </row>
    <row r="165" spans="2:29" x14ac:dyDescent="0.25">
      <c r="B165" s="11"/>
      <c r="C165" s="11"/>
      <c r="D165" s="11"/>
      <c r="E165" s="11"/>
      <c r="F165" s="11"/>
      <c r="G165" s="11"/>
      <c r="H165" s="11"/>
      <c r="I165" s="11"/>
      <c r="J165" s="11"/>
      <c r="K165" s="11"/>
      <c r="L165" s="11"/>
      <c r="M165" s="11"/>
      <c r="N165" s="11"/>
      <c r="O165" s="11"/>
      <c r="P165" s="11"/>
      <c r="Q165" s="11"/>
      <c r="R165" s="11"/>
      <c r="S165" s="11"/>
      <c r="T165" s="11"/>
      <c r="U165" s="11"/>
      <c r="Z165" s="11"/>
      <c r="AA165" s="41"/>
    </row>
    <row r="166" spans="2:29" x14ac:dyDescent="0.25">
      <c r="B166" s="11"/>
      <c r="C166" s="11"/>
      <c r="D166" s="11"/>
      <c r="E166" s="11"/>
      <c r="F166" s="11"/>
      <c r="G166" s="11"/>
      <c r="H166" s="11"/>
      <c r="I166" s="11"/>
      <c r="J166" s="11"/>
      <c r="K166" s="11"/>
      <c r="L166" s="11"/>
      <c r="M166" s="11"/>
      <c r="N166" s="11"/>
      <c r="O166" s="11"/>
      <c r="P166" s="11"/>
      <c r="Q166" s="11"/>
      <c r="R166" s="11"/>
      <c r="S166" s="11"/>
      <c r="T166" s="11"/>
      <c r="U166" s="11"/>
    </row>
    <row r="167" spans="2:29" x14ac:dyDescent="0.25">
      <c r="B167" s="11"/>
      <c r="C167" s="11"/>
      <c r="D167" s="11"/>
      <c r="E167" s="11"/>
      <c r="F167" s="11"/>
      <c r="G167" s="11"/>
      <c r="H167" s="11"/>
      <c r="I167" s="11"/>
      <c r="J167" s="11"/>
      <c r="K167" s="11"/>
      <c r="L167" s="11"/>
      <c r="M167" s="11"/>
      <c r="N167" s="11"/>
      <c r="O167" s="11"/>
      <c r="P167" s="11"/>
      <c r="Q167" s="11"/>
      <c r="R167" s="11"/>
      <c r="S167" s="11"/>
      <c r="T167" s="11"/>
      <c r="U167" s="11"/>
    </row>
    <row r="168" spans="2:29" x14ac:dyDescent="0.25">
      <c r="B168" s="11"/>
      <c r="C168" s="11"/>
      <c r="D168" s="11"/>
      <c r="E168" s="11"/>
      <c r="F168" s="11"/>
      <c r="G168" s="11"/>
      <c r="H168" s="11"/>
      <c r="I168" s="11"/>
      <c r="J168" s="11"/>
      <c r="K168" s="11"/>
      <c r="L168" s="11"/>
      <c r="M168" s="11"/>
      <c r="N168" s="11"/>
      <c r="O168" s="11"/>
      <c r="P168" s="11"/>
      <c r="Q168" s="11"/>
      <c r="R168" s="11"/>
      <c r="S168" s="11"/>
      <c r="T168" s="11"/>
      <c r="U168" s="11"/>
    </row>
    <row r="169" spans="2:29" x14ac:dyDescent="0.25">
      <c r="B169" s="11"/>
      <c r="C169" s="11"/>
      <c r="D169" s="11"/>
      <c r="E169" s="11"/>
      <c r="F169" s="11"/>
      <c r="G169" s="11"/>
      <c r="H169" s="11"/>
      <c r="I169" s="11"/>
      <c r="J169" s="11"/>
      <c r="K169" s="11"/>
      <c r="L169" s="11"/>
      <c r="M169" s="11"/>
      <c r="N169" s="11"/>
      <c r="O169" s="11"/>
      <c r="P169" s="11"/>
      <c r="Q169" s="11"/>
      <c r="R169" s="11"/>
      <c r="S169" s="11"/>
      <c r="T169" s="11"/>
      <c r="U169" s="11"/>
    </row>
    <row r="170" spans="2:29" x14ac:dyDescent="0.25">
      <c r="B170" s="11"/>
      <c r="C170" s="11"/>
      <c r="D170" s="11"/>
      <c r="E170" s="11"/>
      <c r="F170" s="11"/>
      <c r="G170" s="11"/>
      <c r="H170" s="11"/>
      <c r="I170" s="11"/>
      <c r="J170" s="11"/>
      <c r="K170" s="11"/>
      <c r="L170" s="11"/>
      <c r="M170" s="11"/>
      <c r="N170" s="11"/>
      <c r="O170" s="11"/>
      <c r="P170" s="11"/>
      <c r="Q170" s="11"/>
      <c r="R170" s="11"/>
      <c r="S170" s="11"/>
      <c r="T170" s="11"/>
      <c r="U170" s="11"/>
    </row>
    <row r="171" spans="2:29" x14ac:dyDescent="0.25">
      <c r="B171" s="11"/>
      <c r="C171" s="11"/>
      <c r="D171" s="11"/>
      <c r="E171" s="11"/>
      <c r="F171" s="11"/>
      <c r="G171" s="11"/>
      <c r="H171" s="11"/>
      <c r="I171" s="11"/>
      <c r="J171" s="11"/>
      <c r="K171" s="11"/>
      <c r="L171" s="11"/>
      <c r="M171" s="11"/>
      <c r="N171" s="11"/>
      <c r="O171" s="11"/>
      <c r="P171" s="11"/>
      <c r="Q171" s="11"/>
      <c r="R171" s="11"/>
      <c r="S171" s="11"/>
      <c r="T171" s="11"/>
      <c r="U171" s="11"/>
    </row>
    <row r="172" spans="2:29" x14ac:dyDescent="0.25">
      <c r="B172" s="11"/>
      <c r="C172" s="11"/>
      <c r="D172" s="11"/>
      <c r="E172" s="11"/>
      <c r="F172" s="11"/>
      <c r="G172" s="11"/>
      <c r="H172" s="11"/>
      <c r="I172" s="11"/>
      <c r="J172" s="11"/>
      <c r="K172" s="11"/>
      <c r="L172" s="11"/>
      <c r="M172" s="11"/>
      <c r="N172" s="11"/>
      <c r="O172" s="11"/>
      <c r="P172" s="11"/>
      <c r="Q172" s="11"/>
      <c r="R172" s="11"/>
      <c r="S172" s="11"/>
      <c r="T172" s="11"/>
      <c r="U172" s="11"/>
    </row>
    <row r="173" spans="2:29" x14ac:dyDescent="0.25">
      <c r="B173" s="11"/>
      <c r="C173" s="11"/>
      <c r="D173" s="11"/>
      <c r="E173" s="11"/>
      <c r="F173" s="11"/>
      <c r="G173" s="11"/>
      <c r="H173" s="11"/>
      <c r="I173" s="11"/>
      <c r="J173" s="11"/>
      <c r="K173" s="11"/>
      <c r="L173" s="11"/>
      <c r="M173" s="11"/>
      <c r="N173" s="11"/>
      <c r="O173" s="11"/>
      <c r="P173" s="11"/>
      <c r="Q173" s="11"/>
      <c r="R173" s="11"/>
      <c r="S173" s="11"/>
      <c r="T173" s="11"/>
      <c r="U173" s="11"/>
    </row>
    <row r="174" spans="2:29" x14ac:dyDescent="0.25">
      <c r="B174" s="11"/>
      <c r="C174" s="11"/>
      <c r="D174" s="11"/>
      <c r="E174" s="11"/>
      <c r="F174" s="11"/>
      <c r="G174" s="11"/>
      <c r="H174" s="11"/>
      <c r="I174" s="11"/>
      <c r="J174" s="11"/>
      <c r="K174" s="11"/>
      <c r="L174" s="11"/>
      <c r="M174" s="11"/>
      <c r="N174" s="11"/>
      <c r="O174" s="11"/>
      <c r="P174" s="11"/>
      <c r="Q174" s="11"/>
      <c r="R174" s="11"/>
      <c r="S174" s="11"/>
      <c r="T174" s="11"/>
      <c r="U174" s="11"/>
    </row>
    <row r="175" spans="2:29" x14ac:dyDescent="0.25">
      <c r="B175" s="11"/>
      <c r="C175" s="11"/>
      <c r="D175" s="11"/>
      <c r="E175" s="11"/>
      <c r="F175" s="11"/>
      <c r="G175" s="11"/>
      <c r="H175" s="11"/>
      <c r="I175" s="11"/>
      <c r="J175" s="11"/>
      <c r="K175" s="11"/>
      <c r="L175" s="11"/>
      <c r="M175" s="11"/>
      <c r="N175" s="11"/>
      <c r="O175" s="11"/>
      <c r="P175" s="11"/>
      <c r="Q175" s="11"/>
      <c r="R175" s="11"/>
      <c r="S175" s="11"/>
      <c r="T175" s="11"/>
      <c r="U175" s="11"/>
    </row>
    <row r="176" spans="2:29" x14ac:dyDescent="0.25">
      <c r="B176" s="11"/>
      <c r="C176" s="11"/>
      <c r="D176" s="11"/>
      <c r="E176" s="11"/>
      <c r="F176" s="11"/>
      <c r="G176" s="140"/>
      <c r="H176" s="11"/>
      <c r="I176" s="11"/>
      <c r="J176" s="11"/>
      <c r="K176" s="11"/>
      <c r="L176" s="11"/>
      <c r="M176" s="11"/>
      <c r="N176" s="11"/>
      <c r="O176" s="11"/>
      <c r="P176" s="11"/>
      <c r="Q176" s="11"/>
      <c r="R176" s="11"/>
      <c r="S176" s="11"/>
      <c r="T176" s="11"/>
      <c r="U176" s="11"/>
    </row>
    <row r="177" spans="2:21" x14ac:dyDescent="0.25">
      <c r="B177" s="11"/>
      <c r="C177" s="11"/>
      <c r="D177" s="11"/>
      <c r="E177" s="11"/>
      <c r="F177" s="11"/>
      <c r="G177" s="11"/>
      <c r="H177" s="11"/>
      <c r="I177" s="11"/>
      <c r="J177" s="11"/>
      <c r="K177" s="11"/>
      <c r="L177" s="11"/>
      <c r="M177" s="11"/>
      <c r="N177" s="11"/>
      <c r="O177" s="11"/>
      <c r="P177" s="11"/>
      <c r="Q177" s="11"/>
      <c r="R177" s="11"/>
      <c r="S177" s="11"/>
      <c r="T177" s="11"/>
      <c r="U177" s="11"/>
    </row>
    <row r="178" spans="2:21" x14ac:dyDescent="0.25">
      <c r="B178" s="11"/>
      <c r="C178" s="11"/>
      <c r="D178" s="11"/>
      <c r="E178" s="11"/>
      <c r="F178" s="11"/>
      <c r="G178" s="11"/>
      <c r="H178" s="11"/>
      <c r="I178" s="11"/>
      <c r="J178" s="11"/>
      <c r="K178" s="11"/>
      <c r="L178" s="11"/>
      <c r="M178" s="11"/>
      <c r="N178" s="11"/>
      <c r="O178" s="11"/>
      <c r="P178" s="11"/>
      <c r="Q178" s="11"/>
      <c r="R178" s="11"/>
      <c r="S178" s="11"/>
      <c r="T178" s="11"/>
      <c r="U178" s="11"/>
    </row>
    <row r="179" spans="2:21" x14ac:dyDescent="0.25">
      <c r="B179" s="11"/>
      <c r="C179" s="11"/>
      <c r="D179" s="11"/>
      <c r="E179" s="11"/>
      <c r="F179" s="11"/>
      <c r="G179" s="11"/>
      <c r="H179" s="11"/>
      <c r="I179" s="11"/>
      <c r="J179" s="11"/>
      <c r="K179" s="11"/>
      <c r="L179" s="11"/>
      <c r="M179" s="11"/>
      <c r="N179" s="11"/>
      <c r="O179" s="11"/>
      <c r="P179" s="11"/>
      <c r="Q179" s="11"/>
      <c r="R179" s="11"/>
      <c r="S179" s="11"/>
      <c r="T179" s="11"/>
      <c r="U179" s="11"/>
    </row>
    <row r="180" spans="2:21" x14ac:dyDescent="0.25">
      <c r="B180" s="11"/>
      <c r="C180" s="11"/>
      <c r="D180" s="11"/>
      <c r="E180" s="11"/>
      <c r="F180" s="11"/>
      <c r="G180" s="11"/>
      <c r="H180" s="11"/>
      <c r="I180" s="11"/>
      <c r="J180" s="11"/>
      <c r="K180" s="11"/>
      <c r="L180" s="11"/>
      <c r="M180" s="11"/>
      <c r="N180" s="11"/>
      <c r="O180" s="11"/>
      <c r="P180" s="11"/>
      <c r="Q180" s="11"/>
      <c r="R180" s="11"/>
      <c r="S180" s="11"/>
      <c r="T180" s="11"/>
      <c r="U180" s="11"/>
    </row>
    <row r="181" spans="2:21" x14ac:dyDescent="0.25">
      <c r="B181" s="11"/>
      <c r="C181" s="11"/>
      <c r="D181" s="11"/>
      <c r="E181" s="11"/>
      <c r="F181" s="11"/>
      <c r="G181" s="11"/>
      <c r="H181" s="11"/>
      <c r="I181" s="11"/>
      <c r="J181" s="11"/>
      <c r="K181" s="11"/>
      <c r="L181" s="11"/>
      <c r="M181" s="11"/>
      <c r="N181" s="11"/>
      <c r="O181" s="11"/>
      <c r="P181" s="11"/>
      <c r="Q181" s="11"/>
      <c r="R181" s="11"/>
      <c r="S181" s="11"/>
      <c r="T181" s="11"/>
      <c r="U181" s="11"/>
    </row>
    <row r="182" spans="2:21" x14ac:dyDescent="0.25">
      <c r="B182" s="91"/>
      <c r="R182" s="11"/>
    </row>
    <row r="183" spans="2:21" x14ac:dyDescent="0.25">
      <c r="R183" s="11"/>
    </row>
    <row r="184" spans="2:21" x14ac:dyDescent="0.25">
      <c r="R184" s="11"/>
    </row>
    <row r="185" spans="2:21" x14ac:dyDescent="0.25">
      <c r="R185" s="11"/>
    </row>
    <row r="186" spans="2:21" x14ac:dyDescent="0.25">
      <c r="R186" s="11"/>
    </row>
    <row r="187" spans="2:21" x14ac:dyDescent="0.25">
      <c r="R187" s="11"/>
    </row>
    <row r="188" spans="2:21" x14ac:dyDescent="0.25">
      <c r="R188" s="11"/>
    </row>
    <row r="189" spans="2:21" x14ac:dyDescent="0.25">
      <c r="R189" s="11"/>
    </row>
    <row r="190" spans="2:21" x14ac:dyDescent="0.25">
      <c r="R190" s="11"/>
    </row>
    <row r="191" spans="2:21" x14ac:dyDescent="0.25">
      <c r="R191" s="11"/>
    </row>
    <row r="192" spans="2:21" x14ac:dyDescent="0.25">
      <c r="R192" s="11"/>
    </row>
    <row r="193" spans="18:18" x14ac:dyDescent="0.25">
      <c r="R193" s="11"/>
    </row>
    <row r="194" spans="18:18" x14ac:dyDescent="0.25">
      <c r="R194" s="11"/>
    </row>
    <row r="195" spans="18:18" x14ac:dyDescent="0.25">
      <c r="R195" s="11"/>
    </row>
    <row r="196" spans="18:18" x14ac:dyDescent="0.25">
      <c r="R196" s="11"/>
    </row>
    <row r="197" spans="18:18" x14ac:dyDescent="0.25">
      <c r="R197" s="11"/>
    </row>
    <row r="198" spans="18:18" x14ac:dyDescent="0.25">
      <c r="R198" s="11"/>
    </row>
    <row r="199" spans="18:18" x14ac:dyDescent="0.25">
      <c r="R199" s="11"/>
    </row>
    <row r="200" spans="18:18" x14ac:dyDescent="0.25">
      <c r="R200" s="11"/>
    </row>
    <row r="201" spans="18:18" x14ac:dyDescent="0.25">
      <c r="R201" s="11"/>
    </row>
    <row r="202" spans="18:18" x14ac:dyDescent="0.25">
      <c r="R202" s="11"/>
    </row>
    <row r="203" spans="18:18" x14ac:dyDescent="0.25">
      <c r="R203" s="11"/>
    </row>
    <row r="204" spans="18:18" x14ac:dyDescent="0.25">
      <c r="R204" s="11"/>
    </row>
    <row r="205" spans="18:18" x14ac:dyDescent="0.25">
      <c r="R205" s="11"/>
    </row>
  </sheetData>
  <sheetProtection algorithmName="SHA-512" hashValue="5Mm3F19K1keGjyihNcFauvnysw4egJxUS+bvGsgcFmSpybJNpWntJg6ZFZvqZNcXkHA0LhzRsvw2Li5YQr8hOA==" saltValue="CGwyuMBEcuKluRmhXvDUOg==" spinCount="100000" sheet="1" objects="1" scenarios="1"/>
  <mergeCells count="7">
    <mergeCell ref="B6:Y6"/>
    <mergeCell ref="B47:Y47"/>
    <mergeCell ref="B125:Y125"/>
    <mergeCell ref="C1:E1"/>
    <mergeCell ref="G2:J3"/>
    <mergeCell ref="C3:E3"/>
    <mergeCell ref="C4:E4"/>
  </mergeCells>
  <printOptions horizontalCentered="1"/>
  <pageMargins left="0.5" right="0.5" top="1.35" bottom="0.5" header="0.25" footer="0.2"/>
  <pageSetup scale="46" fitToHeight="3" pageOrder="overThenDown" orientation="landscape" r:id="rId1"/>
  <headerFooter scaleWithDoc="0">
    <oddHeader>&amp;C&amp;"Arial,Bold"&amp;G
&amp;
Behavioral Health DSIPT Report
Section &amp;A</oddHeader>
    <oddFooter>&amp;L&amp;"Arial,Regular"&amp;10BH DSIPT Report&amp;C&amp;"Arial,Regular"&amp;10Rev. v3 2022-04&amp;R&amp;"Arial,Regular"&amp;10&amp;P</oddFooter>
  </headerFooter>
  <rowBreaks count="2" manualBreakCount="2">
    <brk id="46" min="1" max="24" man="1"/>
    <brk id="123" min="1" max="24"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68F"/>
  </sheetPr>
  <dimension ref="B1:AC205"/>
  <sheetViews>
    <sheetView showGridLines="0" zoomScale="90" zoomScaleNormal="90" zoomScaleSheetLayoutView="90" zoomScalePageLayoutView="25" workbookViewId="0"/>
  </sheetViews>
  <sheetFormatPr defaultColWidth="9.1796875" defaultRowHeight="12.5" x14ac:dyDescent="0.25"/>
  <cols>
    <col min="1" max="1" width="1.453125" style="9" customWidth="1"/>
    <col min="2" max="2" width="30.1796875" style="9" customWidth="1"/>
    <col min="3" max="3" width="13.1796875" style="9" customWidth="1"/>
    <col min="4" max="6" width="12.54296875" style="9" customWidth="1"/>
    <col min="7" max="7" width="12.1796875" style="9" customWidth="1"/>
    <col min="8" max="8" width="12.54296875" style="9" customWidth="1"/>
    <col min="9" max="9" width="9.1796875" style="9" customWidth="1"/>
    <col min="10" max="26" width="9.1796875" style="9"/>
    <col min="27" max="28" width="9.1796875" style="19"/>
    <col min="29" max="16384" width="9.1796875" style="9"/>
  </cols>
  <sheetData>
    <row r="1" spans="2:27" ht="16" customHeight="1" x14ac:dyDescent="0.25">
      <c r="B1" s="1" t="s">
        <v>9</v>
      </c>
      <c r="C1" s="317">
        <f>'I. Analysis'!$B$1</f>
        <v>0</v>
      </c>
      <c r="D1" s="318"/>
      <c r="E1" s="319"/>
      <c r="K1" s="81"/>
      <c r="L1" s="19"/>
      <c r="M1" s="19"/>
      <c r="N1" s="19"/>
      <c r="O1" s="19"/>
      <c r="P1" s="19"/>
      <c r="Q1" s="19"/>
      <c r="R1" s="19"/>
    </row>
    <row r="2" spans="2:27" ht="16" customHeight="1" x14ac:dyDescent="0.25">
      <c r="B2" s="1" t="s">
        <v>0</v>
      </c>
      <c r="C2" s="8">
        <f>'I. Analysis'!$B$2</f>
        <v>0</v>
      </c>
      <c r="D2" s="2" t="s">
        <v>8</v>
      </c>
      <c r="E2" s="8">
        <f>'I. Analysis'!$D$2</f>
        <v>0</v>
      </c>
      <c r="G2" s="336"/>
      <c r="H2" s="336"/>
      <c r="I2" s="336"/>
      <c r="J2" s="336"/>
      <c r="K2" s="41"/>
      <c r="L2" s="19"/>
      <c r="M2" s="21"/>
      <c r="N2" s="3"/>
      <c r="O2" s="3"/>
      <c r="P2" s="3"/>
      <c r="Q2" s="19"/>
      <c r="R2" s="19"/>
      <c r="S2" s="19"/>
      <c r="T2" s="19"/>
      <c r="U2" s="19"/>
      <c r="V2" s="19"/>
      <c r="W2" s="19"/>
      <c r="X2" s="19"/>
      <c r="Y2" s="19"/>
      <c r="Z2" s="19"/>
    </row>
    <row r="3" spans="2:27" ht="16" customHeight="1" x14ac:dyDescent="0.25">
      <c r="B3" s="1" t="s">
        <v>1</v>
      </c>
      <c r="C3" s="320">
        <f>'I. Analysis'!$B$3</f>
        <v>0</v>
      </c>
      <c r="D3" s="321"/>
      <c r="E3" s="322"/>
      <c r="G3" s="336"/>
      <c r="H3" s="336"/>
      <c r="I3" s="336"/>
      <c r="J3" s="336"/>
      <c r="K3" s="6"/>
      <c r="L3" s="6"/>
      <c r="M3" s="6"/>
      <c r="N3" s="3"/>
      <c r="O3" s="3"/>
      <c r="P3" s="3"/>
    </row>
    <row r="4" spans="2:27" ht="16" customHeight="1" x14ac:dyDescent="0.35">
      <c r="B4" s="1" t="s">
        <v>2</v>
      </c>
      <c r="C4" s="323">
        <f>'I. Analysis'!$B$4</f>
        <v>0</v>
      </c>
      <c r="D4" s="324"/>
      <c r="E4" s="325"/>
      <c r="G4" s="7"/>
      <c r="H4" s="10"/>
      <c r="I4" s="7"/>
      <c r="J4" s="7"/>
      <c r="K4" s="7"/>
      <c r="L4" s="7"/>
      <c r="M4" s="7"/>
      <c r="N4" s="4"/>
      <c r="O4" s="4"/>
      <c r="P4" s="4"/>
    </row>
    <row r="5" spans="2:27" ht="17.5" customHeight="1" x14ac:dyDescent="0.35">
      <c r="B5" s="10"/>
      <c r="C5" s="4"/>
      <c r="D5" s="4"/>
      <c r="E5" s="4"/>
      <c r="F5" s="4"/>
      <c r="G5" s="4"/>
      <c r="H5" s="4"/>
      <c r="I5" s="4"/>
    </row>
    <row r="6" spans="2:27" ht="18" customHeight="1" x14ac:dyDescent="0.35">
      <c r="B6" s="327" t="s">
        <v>438</v>
      </c>
      <c r="C6" s="328"/>
      <c r="D6" s="328"/>
      <c r="E6" s="328"/>
      <c r="F6" s="328"/>
      <c r="G6" s="328"/>
      <c r="H6" s="328"/>
      <c r="I6" s="328"/>
      <c r="J6" s="328"/>
      <c r="K6" s="328"/>
      <c r="L6" s="328"/>
      <c r="M6" s="328"/>
      <c r="N6" s="328"/>
      <c r="O6" s="328"/>
      <c r="P6" s="328"/>
      <c r="Q6" s="328"/>
      <c r="R6" s="329"/>
      <c r="S6" s="329"/>
      <c r="T6" s="329"/>
      <c r="U6" s="329"/>
      <c r="V6" s="329"/>
      <c r="W6" s="329"/>
      <c r="X6" s="329"/>
      <c r="Y6" s="330"/>
      <c r="Z6" s="19"/>
    </row>
    <row r="7" spans="2:27" ht="13" customHeight="1" x14ac:dyDescent="0.25">
      <c r="B7" s="24"/>
      <c r="Q7" s="11"/>
      <c r="R7" s="11"/>
      <c r="T7" s="11"/>
      <c r="U7" s="11"/>
      <c r="Y7" s="37"/>
      <c r="AA7" s="41"/>
    </row>
    <row r="8" spans="2:27" x14ac:dyDescent="0.25">
      <c r="B8" s="24"/>
      <c r="C8" s="11"/>
      <c r="D8" s="11"/>
      <c r="E8" s="11"/>
      <c r="F8" s="11"/>
      <c r="G8" s="11"/>
      <c r="H8" s="11"/>
      <c r="I8" s="11"/>
      <c r="J8" s="11"/>
      <c r="K8" s="11"/>
      <c r="L8" s="11"/>
      <c r="M8" s="11"/>
      <c r="N8" s="11"/>
      <c r="O8" s="11"/>
      <c r="P8" s="11"/>
      <c r="Q8" s="11"/>
      <c r="R8" s="11"/>
      <c r="T8" s="11"/>
      <c r="U8" s="11"/>
      <c r="Y8" s="37"/>
      <c r="AA8" s="41"/>
    </row>
    <row r="9" spans="2:27" x14ac:dyDescent="0.25">
      <c r="B9" s="24"/>
      <c r="C9" s="11"/>
      <c r="D9" s="11"/>
      <c r="E9" s="11"/>
      <c r="F9" s="11"/>
      <c r="G9" s="11"/>
      <c r="H9" s="11"/>
      <c r="I9" s="11"/>
      <c r="J9" s="11"/>
      <c r="K9" s="11"/>
      <c r="L9" s="11"/>
      <c r="M9" s="11"/>
      <c r="N9" s="11"/>
      <c r="O9" s="11"/>
      <c r="P9" s="11"/>
      <c r="Q9" s="11"/>
      <c r="R9" s="11"/>
      <c r="T9" s="11"/>
      <c r="U9" s="11"/>
      <c r="Y9" s="37"/>
      <c r="AA9" s="41"/>
    </row>
    <row r="10" spans="2:27" x14ac:dyDescent="0.25">
      <c r="B10" s="24"/>
      <c r="C10" s="11"/>
      <c r="D10" s="11"/>
      <c r="E10" s="11"/>
      <c r="F10" s="11"/>
      <c r="G10" s="11"/>
      <c r="H10" s="11"/>
      <c r="I10" s="11"/>
      <c r="J10" s="11"/>
      <c r="K10" s="11"/>
      <c r="L10" s="11"/>
      <c r="M10" s="11"/>
      <c r="N10" s="11"/>
      <c r="O10" s="11"/>
      <c r="P10" s="11"/>
      <c r="Q10" s="11"/>
      <c r="R10" s="11"/>
      <c r="T10" s="11"/>
      <c r="U10" s="11"/>
      <c r="Y10" s="37"/>
      <c r="AA10" s="41"/>
    </row>
    <row r="11" spans="2:27" x14ac:dyDescent="0.25">
      <c r="B11" s="24"/>
      <c r="C11" s="11"/>
      <c r="D11" s="11"/>
      <c r="E11" s="11"/>
      <c r="F11" s="11"/>
      <c r="G11" s="11"/>
      <c r="H11" s="11"/>
      <c r="I11" s="11"/>
      <c r="J11" s="11"/>
      <c r="K11" s="11"/>
      <c r="L11" s="11"/>
      <c r="M11" s="11"/>
      <c r="N11" s="11"/>
      <c r="O11" s="11"/>
      <c r="P11" s="11"/>
      <c r="Q11" s="11"/>
      <c r="R11" s="11"/>
      <c r="T11" s="11"/>
      <c r="U11" s="11"/>
      <c r="Y11" s="37"/>
      <c r="AA11" s="41"/>
    </row>
    <row r="12" spans="2:27" x14ac:dyDescent="0.25">
      <c r="B12" s="24"/>
      <c r="C12" s="11"/>
      <c r="D12" s="11"/>
      <c r="E12" s="11"/>
      <c r="F12" s="11"/>
      <c r="G12" s="11"/>
      <c r="H12" s="11"/>
      <c r="I12" s="11"/>
      <c r="J12" s="11"/>
      <c r="K12" s="11"/>
      <c r="L12" s="11"/>
      <c r="M12" s="11"/>
      <c r="N12" s="11"/>
      <c r="O12" s="11"/>
      <c r="P12" s="11"/>
      <c r="Q12" s="11"/>
      <c r="R12" s="11"/>
      <c r="S12" s="29"/>
      <c r="T12" s="11"/>
      <c r="U12" s="11"/>
      <c r="Y12" s="37"/>
      <c r="AA12" s="41"/>
    </row>
    <row r="13" spans="2:27" x14ac:dyDescent="0.25">
      <c r="B13" s="24"/>
      <c r="C13" s="11"/>
      <c r="D13" s="11"/>
      <c r="E13" s="11"/>
      <c r="F13" s="11"/>
      <c r="G13" s="11"/>
      <c r="H13" s="11"/>
      <c r="I13" s="11"/>
      <c r="J13" s="11"/>
      <c r="K13" s="11"/>
      <c r="L13" s="11"/>
      <c r="M13" s="11"/>
      <c r="N13" s="11"/>
      <c r="O13" s="11"/>
      <c r="P13" s="11"/>
      <c r="Q13" s="11"/>
      <c r="R13" s="11"/>
      <c r="S13" s="29"/>
      <c r="T13" s="11"/>
      <c r="U13" s="11"/>
      <c r="Y13" s="37"/>
      <c r="AA13" s="41"/>
    </row>
    <row r="14" spans="2:27" x14ac:dyDescent="0.25">
      <c r="B14" s="24"/>
      <c r="C14" s="11"/>
      <c r="D14" s="11"/>
      <c r="E14" s="11"/>
      <c r="F14" s="11"/>
      <c r="G14" s="11"/>
      <c r="H14" s="11"/>
      <c r="I14" s="11"/>
      <c r="J14" s="11"/>
      <c r="K14" s="11"/>
      <c r="L14" s="11"/>
      <c r="M14" s="11"/>
      <c r="N14" s="11"/>
      <c r="O14" s="11"/>
      <c r="P14" s="11"/>
      <c r="Q14" s="11"/>
      <c r="R14" s="11"/>
      <c r="S14" s="29"/>
      <c r="T14" s="11"/>
      <c r="U14" s="11"/>
      <c r="Y14" s="37"/>
      <c r="AA14" s="41"/>
    </row>
    <row r="15" spans="2:27" x14ac:dyDescent="0.25">
      <c r="B15" s="24"/>
      <c r="C15" s="11"/>
      <c r="D15" s="11"/>
      <c r="E15" s="11"/>
      <c r="F15" s="11"/>
      <c r="G15" s="11"/>
      <c r="H15" s="11"/>
      <c r="I15" s="11"/>
      <c r="J15" s="11"/>
      <c r="K15" s="11"/>
      <c r="L15" s="11"/>
      <c r="M15" s="11"/>
      <c r="N15" s="11"/>
      <c r="O15" s="11"/>
      <c r="P15" s="11"/>
      <c r="Q15" s="11"/>
      <c r="R15" s="11"/>
      <c r="S15" s="29"/>
      <c r="T15" s="11"/>
      <c r="U15" s="11"/>
      <c r="Y15" s="37"/>
      <c r="AA15" s="41"/>
    </row>
    <row r="16" spans="2:27" x14ac:dyDescent="0.25">
      <c r="B16" s="24"/>
      <c r="C16" s="11"/>
      <c r="D16" s="11"/>
      <c r="E16" s="11"/>
      <c r="F16" s="11"/>
      <c r="G16" s="11"/>
      <c r="H16" s="11"/>
      <c r="I16" s="11"/>
      <c r="J16" s="11"/>
      <c r="K16" s="11"/>
      <c r="L16" s="11"/>
      <c r="M16" s="11"/>
      <c r="N16" s="11"/>
      <c r="O16" s="11"/>
      <c r="P16" s="11"/>
      <c r="Q16" s="11"/>
      <c r="R16" s="11"/>
      <c r="S16" s="29"/>
      <c r="T16" s="11"/>
      <c r="U16" s="11"/>
      <c r="Y16" s="37"/>
      <c r="AA16" s="41"/>
    </row>
    <row r="17" spans="2:27" x14ac:dyDescent="0.25">
      <c r="B17" s="24"/>
      <c r="C17" s="11"/>
      <c r="D17" s="11"/>
      <c r="E17" s="11"/>
      <c r="F17" s="11"/>
      <c r="G17" s="11"/>
      <c r="H17" s="11"/>
      <c r="I17" s="11"/>
      <c r="J17" s="11"/>
      <c r="K17" s="11"/>
      <c r="L17" s="11"/>
      <c r="M17" s="11"/>
      <c r="N17" s="11"/>
      <c r="O17" s="11"/>
      <c r="P17" s="11"/>
      <c r="Q17" s="11"/>
      <c r="R17" s="11"/>
      <c r="S17" s="29"/>
      <c r="T17" s="11"/>
      <c r="U17" s="11"/>
      <c r="Y17" s="37"/>
      <c r="AA17" s="41"/>
    </row>
    <row r="18" spans="2:27" x14ac:dyDescent="0.25">
      <c r="B18" s="24"/>
      <c r="C18" s="11"/>
      <c r="D18" s="11"/>
      <c r="E18" s="11"/>
      <c r="F18" s="11"/>
      <c r="G18" s="11"/>
      <c r="H18" s="11"/>
      <c r="I18" s="11"/>
      <c r="J18" s="11"/>
      <c r="K18" s="11"/>
      <c r="L18" s="11"/>
      <c r="M18" s="11"/>
      <c r="N18" s="11"/>
      <c r="O18" s="11"/>
      <c r="P18" s="11"/>
      <c r="Q18" s="11"/>
      <c r="R18" s="11"/>
      <c r="S18" s="29"/>
      <c r="T18" s="11"/>
      <c r="U18" s="11"/>
      <c r="Y18" s="37"/>
      <c r="AA18" s="41"/>
    </row>
    <row r="19" spans="2:27" x14ac:dyDescent="0.25">
      <c r="B19" s="24"/>
      <c r="C19" s="11"/>
      <c r="D19" s="11"/>
      <c r="E19" s="11"/>
      <c r="F19" s="11"/>
      <c r="G19" s="11"/>
      <c r="H19" s="11"/>
      <c r="I19" s="11"/>
      <c r="J19" s="11"/>
      <c r="K19" s="11"/>
      <c r="L19" s="11"/>
      <c r="M19" s="11"/>
      <c r="N19" s="11"/>
      <c r="O19" s="11"/>
      <c r="P19" s="11"/>
      <c r="Q19" s="11"/>
      <c r="R19" s="11"/>
      <c r="S19" s="29"/>
      <c r="T19" s="11"/>
      <c r="U19" s="11"/>
      <c r="Y19" s="37"/>
      <c r="AA19" s="41"/>
    </row>
    <row r="20" spans="2:27" x14ac:dyDescent="0.25">
      <c r="B20" s="24"/>
      <c r="C20" s="11"/>
      <c r="D20" s="11"/>
      <c r="E20" s="11"/>
      <c r="F20" s="11"/>
      <c r="G20" s="11"/>
      <c r="H20" s="11"/>
      <c r="I20" s="11"/>
      <c r="J20" s="11"/>
      <c r="K20" s="11"/>
      <c r="L20" s="11"/>
      <c r="M20" s="11"/>
      <c r="N20" s="11"/>
      <c r="O20" s="11"/>
      <c r="P20" s="11"/>
      <c r="Q20" s="11"/>
      <c r="R20" s="11"/>
      <c r="S20" s="29"/>
      <c r="T20" s="11"/>
      <c r="U20" s="11"/>
      <c r="Y20" s="37"/>
      <c r="AA20" s="41"/>
    </row>
    <row r="21" spans="2:27" x14ac:dyDescent="0.25">
      <c r="B21" s="24"/>
      <c r="C21" s="11"/>
      <c r="D21" s="11"/>
      <c r="E21" s="11"/>
      <c r="F21" s="11"/>
      <c r="G21" s="11"/>
      <c r="H21" s="11"/>
      <c r="I21" s="11"/>
      <c r="J21" s="11"/>
      <c r="K21" s="11"/>
      <c r="L21" s="11"/>
      <c r="M21" s="11"/>
      <c r="N21" s="11"/>
      <c r="O21" s="11"/>
      <c r="P21" s="11"/>
      <c r="Q21" s="11"/>
      <c r="R21" s="11"/>
      <c r="S21" s="29"/>
      <c r="T21" s="11"/>
      <c r="U21" s="11"/>
      <c r="Y21" s="37"/>
      <c r="AA21" s="41"/>
    </row>
    <row r="22" spans="2:27" x14ac:dyDescent="0.25">
      <c r="B22" s="24"/>
      <c r="C22" s="11"/>
      <c r="D22" s="11"/>
      <c r="E22" s="11"/>
      <c r="F22" s="11"/>
      <c r="G22" s="11"/>
      <c r="H22" s="11"/>
      <c r="I22" s="11"/>
      <c r="J22" s="11"/>
      <c r="K22" s="11"/>
      <c r="L22" s="11"/>
      <c r="M22" s="11"/>
      <c r="N22" s="11"/>
      <c r="O22" s="11"/>
      <c r="P22" s="11"/>
      <c r="Q22" s="11"/>
      <c r="R22" s="11"/>
      <c r="S22" s="29"/>
      <c r="T22" s="11"/>
      <c r="U22" s="11"/>
      <c r="Y22" s="37"/>
      <c r="AA22" s="41"/>
    </row>
    <row r="23" spans="2:27" x14ac:dyDescent="0.25">
      <c r="B23" s="24"/>
      <c r="C23" s="11"/>
      <c r="D23" s="11"/>
      <c r="E23" s="11"/>
      <c r="F23" s="11"/>
      <c r="G23" s="11"/>
      <c r="H23" s="11"/>
      <c r="I23" s="11"/>
      <c r="J23" s="11"/>
      <c r="K23" s="11"/>
      <c r="L23" s="11"/>
      <c r="M23" s="11"/>
      <c r="N23" s="11"/>
      <c r="O23" s="11"/>
      <c r="P23" s="11"/>
      <c r="Q23" s="11"/>
      <c r="R23" s="11"/>
      <c r="S23" s="29"/>
      <c r="T23" s="11"/>
      <c r="U23" s="11"/>
      <c r="Y23" s="37"/>
      <c r="AA23" s="41"/>
    </row>
    <row r="24" spans="2:27" x14ac:dyDescent="0.25">
      <c r="B24" s="24"/>
      <c r="C24" s="11"/>
      <c r="D24" s="11"/>
      <c r="E24" s="11"/>
      <c r="F24" s="11"/>
      <c r="G24" s="11"/>
      <c r="H24" s="11"/>
      <c r="I24" s="11"/>
      <c r="J24" s="11"/>
      <c r="K24" s="11"/>
      <c r="L24" s="11"/>
      <c r="M24" s="11"/>
      <c r="N24" s="11"/>
      <c r="O24" s="11"/>
      <c r="P24" s="11"/>
      <c r="Q24" s="11"/>
      <c r="R24" s="11"/>
      <c r="S24" s="29"/>
      <c r="T24" s="11"/>
      <c r="U24" s="11"/>
      <c r="Y24" s="37"/>
      <c r="AA24" s="41"/>
    </row>
    <row r="25" spans="2:27" x14ac:dyDescent="0.25">
      <c r="B25" s="24"/>
      <c r="C25" s="11"/>
      <c r="D25" s="11"/>
      <c r="E25" s="11"/>
      <c r="F25" s="11"/>
      <c r="G25" s="11"/>
      <c r="H25" s="11"/>
      <c r="I25" s="11"/>
      <c r="J25" s="11"/>
      <c r="K25" s="11"/>
      <c r="L25" s="11"/>
      <c r="M25" s="11"/>
      <c r="N25" s="11"/>
      <c r="O25" s="11"/>
      <c r="P25" s="11"/>
      <c r="Q25" s="11"/>
      <c r="R25" s="11"/>
      <c r="S25" s="29"/>
      <c r="T25" s="11"/>
      <c r="U25" s="11"/>
      <c r="Y25" s="37"/>
      <c r="AA25" s="41"/>
    </row>
    <row r="26" spans="2:27" x14ac:dyDescent="0.25">
      <c r="B26" s="24"/>
      <c r="C26" s="11"/>
      <c r="D26" s="11"/>
      <c r="E26" s="11"/>
      <c r="F26" s="11"/>
      <c r="G26" s="11"/>
      <c r="H26" s="11"/>
      <c r="I26" s="11"/>
      <c r="J26" s="11"/>
      <c r="K26" s="11"/>
      <c r="L26" s="11"/>
      <c r="M26" s="11"/>
      <c r="N26" s="11"/>
      <c r="O26" s="11"/>
      <c r="P26" s="11"/>
      <c r="Q26" s="11"/>
      <c r="R26" s="11"/>
      <c r="S26" s="29"/>
      <c r="T26" s="11"/>
      <c r="U26" s="11"/>
      <c r="Y26" s="37"/>
      <c r="AA26" s="41"/>
    </row>
    <row r="27" spans="2:27" x14ac:dyDescent="0.25">
      <c r="B27" s="24"/>
      <c r="C27" s="11"/>
      <c r="D27" s="11"/>
      <c r="E27" s="11"/>
      <c r="F27" s="11"/>
      <c r="G27" s="11"/>
      <c r="H27" s="11"/>
      <c r="I27" s="11"/>
      <c r="J27" s="11"/>
      <c r="K27" s="11"/>
      <c r="L27" s="11"/>
      <c r="M27" s="11"/>
      <c r="N27" s="11"/>
      <c r="O27" s="11"/>
      <c r="P27" s="11"/>
      <c r="Q27" s="11"/>
      <c r="R27" s="11"/>
      <c r="S27" s="29"/>
      <c r="T27" s="11"/>
      <c r="U27" s="11"/>
      <c r="Y27" s="37"/>
      <c r="AA27" s="41"/>
    </row>
    <row r="28" spans="2:27" x14ac:dyDescent="0.25">
      <c r="B28" s="24"/>
      <c r="C28" s="11"/>
      <c r="D28" s="11"/>
      <c r="E28" s="11"/>
      <c r="F28" s="11"/>
      <c r="G28" s="11"/>
      <c r="H28" s="11"/>
      <c r="I28" s="11"/>
      <c r="J28" s="11"/>
      <c r="K28" s="11"/>
      <c r="L28" s="11"/>
      <c r="M28" s="11"/>
      <c r="N28" s="11"/>
      <c r="O28" s="11"/>
      <c r="P28" s="11"/>
      <c r="Q28" s="11"/>
      <c r="R28" s="11"/>
      <c r="S28" s="29"/>
      <c r="T28" s="11"/>
      <c r="U28" s="11"/>
      <c r="Y28" s="37"/>
      <c r="AA28" s="41"/>
    </row>
    <row r="29" spans="2:27" x14ac:dyDescent="0.25">
      <c r="B29" s="24"/>
      <c r="C29" s="11"/>
      <c r="D29" s="11"/>
      <c r="E29" s="11"/>
      <c r="F29" s="11"/>
      <c r="G29" s="11"/>
      <c r="H29" s="11"/>
      <c r="I29" s="11"/>
      <c r="J29" s="11"/>
      <c r="K29" s="11"/>
      <c r="L29" s="11"/>
      <c r="M29" s="11"/>
      <c r="N29" s="11"/>
      <c r="O29" s="11"/>
      <c r="P29" s="11"/>
      <c r="Q29" s="11"/>
      <c r="R29" s="11"/>
      <c r="S29" s="29"/>
      <c r="T29" s="11"/>
      <c r="U29" s="11"/>
      <c r="Y29" s="37"/>
      <c r="AA29" s="41"/>
    </row>
    <row r="30" spans="2:27" x14ac:dyDescent="0.25">
      <c r="B30" s="24"/>
      <c r="C30" s="11"/>
      <c r="D30" s="11"/>
      <c r="E30" s="11"/>
      <c r="F30" s="11"/>
      <c r="G30" s="11"/>
      <c r="H30" s="11"/>
      <c r="I30" s="11"/>
      <c r="J30" s="11"/>
      <c r="K30" s="11"/>
      <c r="L30" s="11"/>
      <c r="M30" s="11"/>
      <c r="N30" s="11"/>
      <c r="O30" s="11"/>
      <c r="P30" s="11"/>
      <c r="Q30" s="11"/>
      <c r="R30" s="11"/>
      <c r="S30" s="29"/>
      <c r="T30" s="11"/>
      <c r="U30" s="11"/>
      <c r="Y30" s="37"/>
      <c r="AA30" s="41"/>
    </row>
    <row r="31" spans="2:27" x14ac:dyDescent="0.25">
      <c r="B31" s="24"/>
      <c r="C31" s="11"/>
      <c r="D31" s="11"/>
      <c r="E31" s="11"/>
      <c r="F31" s="11"/>
      <c r="G31" s="11"/>
      <c r="H31" s="11"/>
      <c r="I31" s="11"/>
      <c r="J31" s="11"/>
      <c r="K31" s="11"/>
      <c r="L31" s="11"/>
      <c r="M31" s="11"/>
      <c r="N31" s="11"/>
      <c r="O31" s="11"/>
      <c r="P31" s="11"/>
      <c r="Q31" s="11"/>
      <c r="R31" s="11"/>
      <c r="S31" s="29"/>
      <c r="T31" s="11"/>
      <c r="U31" s="11"/>
      <c r="Y31" s="37"/>
      <c r="AA31" s="41"/>
    </row>
    <row r="32" spans="2:27" x14ac:dyDescent="0.25">
      <c r="B32" s="24"/>
      <c r="C32" s="11"/>
      <c r="D32" s="11"/>
      <c r="E32" s="11"/>
      <c r="F32" s="11"/>
      <c r="G32" s="11"/>
      <c r="H32" s="11"/>
      <c r="I32" s="11"/>
      <c r="J32" s="11"/>
      <c r="K32" s="11"/>
      <c r="L32" s="11"/>
      <c r="M32" s="11"/>
      <c r="N32" s="11"/>
      <c r="O32" s="11"/>
      <c r="P32" s="11"/>
      <c r="Q32" s="11"/>
      <c r="R32" s="11"/>
      <c r="S32" s="29"/>
      <c r="T32" s="11"/>
      <c r="U32" s="11"/>
      <c r="Y32" s="37"/>
      <c r="AA32" s="41"/>
    </row>
    <row r="33" spans="2:28" x14ac:dyDescent="0.25">
      <c r="B33" s="24"/>
      <c r="C33" s="11"/>
      <c r="D33" s="11"/>
      <c r="E33" s="11"/>
      <c r="F33" s="11"/>
      <c r="G33" s="11"/>
      <c r="H33" s="11"/>
      <c r="I33" s="11"/>
      <c r="J33" s="11"/>
      <c r="K33" s="11"/>
      <c r="L33" s="11"/>
      <c r="M33" s="11"/>
      <c r="N33" s="11"/>
      <c r="O33" s="11"/>
      <c r="P33" s="11"/>
      <c r="Q33" s="11"/>
      <c r="R33" s="11"/>
      <c r="T33" s="11"/>
      <c r="U33" s="11"/>
      <c r="Y33" s="37"/>
      <c r="AA33" s="41"/>
    </row>
    <row r="34" spans="2:28" x14ac:dyDescent="0.25">
      <c r="B34" s="24"/>
      <c r="C34" s="11"/>
      <c r="D34" s="11"/>
      <c r="E34" s="11"/>
      <c r="F34" s="11"/>
      <c r="G34" s="11"/>
      <c r="H34" s="11"/>
      <c r="I34" s="11"/>
      <c r="J34" s="11"/>
      <c r="K34" s="11"/>
      <c r="L34" s="11"/>
      <c r="M34" s="11"/>
      <c r="N34" s="11"/>
      <c r="O34" s="11"/>
      <c r="P34" s="11"/>
      <c r="Q34" s="11"/>
      <c r="R34" s="11"/>
      <c r="T34" s="11"/>
      <c r="U34" s="11"/>
      <c r="Y34" s="37"/>
      <c r="AA34" s="41"/>
    </row>
    <row r="35" spans="2:28" x14ac:dyDescent="0.25">
      <c r="B35" s="24"/>
      <c r="C35" s="11"/>
      <c r="D35" s="11"/>
      <c r="E35" s="11"/>
      <c r="F35" s="11"/>
      <c r="G35" s="11"/>
      <c r="H35" s="11"/>
      <c r="I35" s="11"/>
      <c r="J35" s="11"/>
      <c r="K35" s="11"/>
      <c r="L35" s="11"/>
      <c r="M35" s="11"/>
      <c r="N35" s="11"/>
      <c r="O35" s="11"/>
      <c r="P35" s="11"/>
      <c r="Q35" s="11"/>
      <c r="R35" s="11"/>
      <c r="T35" s="11"/>
      <c r="U35" s="11"/>
      <c r="Y35" s="37"/>
      <c r="AA35" s="41"/>
    </row>
    <row r="36" spans="2:28" x14ac:dyDescent="0.25">
      <c r="B36" s="24"/>
      <c r="C36" s="11"/>
      <c r="D36" s="11"/>
      <c r="E36" s="11"/>
      <c r="F36" s="11"/>
      <c r="G36" s="11"/>
      <c r="H36" s="11"/>
      <c r="I36" s="11"/>
      <c r="J36" s="11"/>
      <c r="K36" s="11"/>
      <c r="L36" s="11"/>
      <c r="M36" s="11"/>
      <c r="N36" s="11"/>
      <c r="O36" s="11"/>
      <c r="P36" s="11"/>
      <c r="Q36" s="11"/>
      <c r="R36" s="11"/>
      <c r="T36" s="11"/>
      <c r="U36" s="11"/>
      <c r="Y36" s="37"/>
      <c r="AA36" s="41"/>
    </row>
    <row r="37" spans="2:28" x14ac:dyDescent="0.25">
      <c r="B37" s="24"/>
      <c r="C37" s="11"/>
      <c r="D37" s="11"/>
      <c r="E37" s="11"/>
      <c r="F37" s="11"/>
      <c r="G37" s="11"/>
      <c r="H37" s="11"/>
      <c r="I37" s="11"/>
      <c r="J37" s="11"/>
      <c r="K37" s="11"/>
      <c r="L37" s="11"/>
      <c r="M37" s="11"/>
      <c r="N37" s="11"/>
      <c r="O37" s="11"/>
      <c r="P37" s="11"/>
      <c r="Q37" s="11"/>
      <c r="R37" s="11"/>
      <c r="T37" s="11"/>
      <c r="U37" s="11"/>
      <c r="Y37" s="37"/>
      <c r="AA37" s="41"/>
    </row>
    <row r="38" spans="2:28" x14ac:dyDescent="0.25">
      <c r="B38" s="24"/>
      <c r="C38" s="11"/>
      <c r="D38" s="11"/>
      <c r="E38" s="11"/>
      <c r="F38" s="11"/>
      <c r="G38" s="11"/>
      <c r="H38" s="11"/>
      <c r="I38" s="11"/>
      <c r="J38" s="11"/>
      <c r="K38" s="11"/>
      <c r="L38" s="11"/>
      <c r="M38" s="11"/>
      <c r="N38" s="11"/>
      <c r="O38" s="11"/>
      <c r="P38" s="11"/>
      <c r="Q38" s="11"/>
      <c r="R38" s="11"/>
      <c r="T38" s="11"/>
      <c r="U38" s="11"/>
      <c r="Y38" s="37"/>
      <c r="AA38" s="41"/>
    </row>
    <row r="39" spans="2:28" x14ac:dyDescent="0.25">
      <c r="B39" s="24"/>
      <c r="C39" s="11"/>
      <c r="D39" s="11"/>
      <c r="E39" s="11"/>
      <c r="F39" s="11"/>
      <c r="G39" s="11"/>
      <c r="H39" s="11"/>
      <c r="I39" s="11"/>
      <c r="J39" s="11"/>
      <c r="K39" s="11"/>
      <c r="L39" s="11"/>
      <c r="M39" s="11"/>
      <c r="N39" s="11"/>
      <c r="O39" s="11"/>
      <c r="P39" s="11"/>
      <c r="Q39" s="11"/>
      <c r="R39" s="11"/>
      <c r="T39" s="11"/>
      <c r="U39" s="11"/>
      <c r="Y39" s="37"/>
      <c r="AA39" s="41"/>
    </row>
    <row r="40" spans="2:28" x14ac:dyDescent="0.25">
      <c r="B40" s="24"/>
      <c r="C40" s="11"/>
      <c r="D40" s="11"/>
      <c r="E40" s="11"/>
      <c r="F40" s="11"/>
      <c r="G40" s="11"/>
      <c r="H40" s="11"/>
      <c r="I40" s="11"/>
      <c r="J40" s="11"/>
      <c r="K40" s="11"/>
      <c r="L40" s="11"/>
      <c r="M40" s="11"/>
      <c r="N40" s="11"/>
      <c r="O40" s="11"/>
      <c r="P40" s="11"/>
      <c r="Q40" s="11"/>
      <c r="R40" s="11"/>
      <c r="T40" s="11"/>
      <c r="U40" s="11"/>
      <c r="Y40" s="37"/>
      <c r="AA40" s="41"/>
    </row>
    <row r="41" spans="2:28" x14ac:dyDescent="0.25">
      <c r="B41" s="24"/>
      <c r="C41" s="11"/>
      <c r="D41" s="11"/>
      <c r="E41" s="11"/>
      <c r="F41" s="11"/>
      <c r="G41" s="11"/>
      <c r="H41" s="11"/>
      <c r="I41" s="11"/>
      <c r="J41" s="11"/>
      <c r="K41" s="11"/>
      <c r="L41" s="11"/>
      <c r="M41" s="11"/>
      <c r="N41" s="11"/>
      <c r="O41" s="11"/>
      <c r="P41" s="11"/>
      <c r="Q41" s="11"/>
      <c r="R41" s="11"/>
      <c r="T41" s="11"/>
      <c r="U41" s="11"/>
      <c r="Y41" s="37"/>
      <c r="AA41" s="41"/>
    </row>
    <row r="42" spans="2:28" x14ac:dyDescent="0.25">
      <c r="B42" s="24"/>
      <c r="C42" s="11"/>
      <c r="D42" s="11"/>
      <c r="E42" s="11"/>
      <c r="F42" s="11"/>
      <c r="G42" s="11"/>
      <c r="H42" s="11"/>
      <c r="I42" s="11"/>
      <c r="J42" s="11"/>
      <c r="K42" s="11"/>
      <c r="L42" s="11"/>
      <c r="M42" s="11"/>
      <c r="N42" s="11"/>
      <c r="O42" s="11"/>
      <c r="P42" s="11"/>
      <c r="Q42" s="11"/>
      <c r="R42" s="11"/>
      <c r="T42" s="11"/>
      <c r="U42" s="11"/>
      <c r="Y42" s="37"/>
      <c r="AA42" s="41"/>
    </row>
    <row r="43" spans="2:28" x14ac:dyDescent="0.25">
      <c r="B43" s="24"/>
      <c r="C43" s="11"/>
      <c r="D43" s="11"/>
      <c r="E43" s="11"/>
      <c r="F43" s="11"/>
      <c r="G43" s="11"/>
      <c r="H43" s="11"/>
      <c r="I43" s="11"/>
      <c r="J43" s="11"/>
      <c r="K43" s="11"/>
      <c r="L43" s="11"/>
      <c r="M43" s="11"/>
      <c r="N43" s="11"/>
      <c r="O43" s="11"/>
      <c r="P43" s="11"/>
      <c r="Q43" s="11"/>
      <c r="R43" s="11"/>
      <c r="T43" s="11"/>
      <c r="U43" s="11"/>
      <c r="Y43" s="37"/>
      <c r="AA43" s="41"/>
    </row>
    <row r="44" spans="2:28" x14ac:dyDescent="0.25">
      <c r="B44" s="24"/>
      <c r="C44" s="11"/>
      <c r="D44" s="11"/>
      <c r="E44" s="11"/>
      <c r="F44" s="11"/>
      <c r="G44" s="11"/>
      <c r="H44" s="11"/>
      <c r="I44" s="11"/>
      <c r="J44" s="11"/>
      <c r="K44" s="11"/>
      <c r="L44" s="11"/>
      <c r="M44" s="11"/>
      <c r="N44" s="11"/>
      <c r="O44" s="11"/>
      <c r="P44" s="11"/>
      <c r="Q44" s="11"/>
      <c r="R44" s="11"/>
      <c r="T44" s="11"/>
      <c r="U44" s="11"/>
      <c r="Y44" s="37"/>
      <c r="AA44" s="41"/>
    </row>
    <row r="45" spans="2:28" x14ac:dyDescent="0.25">
      <c r="B45" s="25"/>
      <c r="C45" s="26"/>
      <c r="D45" s="26"/>
      <c r="E45" s="26"/>
      <c r="F45" s="26"/>
      <c r="G45" s="26"/>
      <c r="H45" s="26"/>
      <c r="I45" s="26"/>
      <c r="J45" s="26"/>
      <c r="K45" s="26"/>
      <c r="L45" s="26"/>
      <c r="M45" s="30"/>
      <c r="N45" s="30"/>
      <c r="O45" s="30"/>
      <c r="P45" s="30"/>
      <c r="Q45" s="30"/>
      <c r="R45" s="30"/>
      <c r="S45" s="30"/>
      <c r="T45" s="30"/>
      <c r="U45" s="30"/>
      <c r="V45" s="30"/>
      <c r="W45" s="30"/>
      <c r="X45" s="30"/>
      <c r="Y45" s="50"/>
      <c r="Z45" s="143"/>
      <c r="AA45" s="41"/>
      <c r="AB45" s="41"/>
    </row>
    <row r="46" spans="2:28" x14ac:dyDescent="0.25">
      <c r="B46" s="11"/>
      <c r="C46" s="11"/>
      <c r="D46" s="11"/>
      <c r="E46" s="11"/>
      <c r="F46" s="11"/>
      <c r="G46" s="11"/>
      <c r="H46" s="11"/>
      <c r="I46" s="11"/>
      <c r="J46" s="11"/>
      <c r="K46" s="11"/>
      <c r="L46" s="11"/>
      <c r="M46" s="11"/>
      <c r="N46" s="11"/>
      <c r="O46" s="11"/>
      <c r="P46" s="11"/>
      <c r="Q46" s="11"/>
      <c r="R46" s="11"/>
      <c r="T46" s="11"/>
      <c r="U46" s="11"/>
    </row>
    <row r="47" spans="2:28" s="133" customFormat="1" ht="18" customHeight="1" x14ac:dyDescent="0.35">
      <c r="B47" s="327" t="s">
        <v>439</v>
      </c>
      <c r="C47" s="331"/>
      <c r="D47" s="331"/>
      <c r="E47" s="331"/>
      <c r="F47" s="331"/>
      <c r="G47" s="331"/>
      <c r="H47" s="331"/>
      <c r="I47" s="331"/>
      <c r="J47" s="331"/>
      <c r="K47" s="331"/>
      <c r="L47" s="331"/>
      <c r="M47" s="331"/>
      <c r="N47" s="331"/>
      <c r="O47" s="331"/>
      <c r="P47" s="331"/>
      <c r="Q47" s="331"/>
      <c r="R47" s="329"/>
      <c r="S47" s="329"/>
      <c r="T47" s="329"/>
      <c r="U47" s="329"/>
      <c r="V47" s="329"/>
      <c r="W47" s="329"/>
      <c r="X47" s="329"/>
      <c r="Y47" s="330"/>
      <c r="Z47" s="142"/>
      <c r="AA47" s="142"/>
      <c r="AB47" s="142"/>
    </row>
    <row r="48" spans="2:28" x14ac:dyDescent="0.25">
      <c r="B48" s="24"/>
      <c r="C48" s="11"/>
      <c r="D48" s="11"/>
      <c r="E48" s="11"/>
      <c r="F48" s="11"/>
      <c r="G48" s="11"/>
      <c r="H48" s="11"/>
      <c r="I48" s="11"/>
      <c r="J48" s="11"/>
      <c r="K48" s="11"/>
      <c r="L48" s="11"/>
      <c r="M48" s="11"/>
      <c r="N48" s="11"/>
      <c r="O48" s="11"/>
      <c r="P48" s="11"/>
      <c r="Q48" s="11"/>
      <c r="R48" s="11"/>
      <c r="T48" s="11"/>
      <c r="U48" s="11"/>
      <c r="Y48" s="37"/>
      <c r="AA48" s="41"/>
      <c r="AB48" s="41"/>
    </row>
    <row r="49" spans="2:28" x14ac:dyDescent="0.25">
      <c r="B49" s="24"/>
      <c r="C49" s="11"/>
      <c r="D49" s="11"/>
      <c r="E49" s="11"/>
      <c r="F49" s="11"/>
      <c r="G49" s="11"/>
      <c r="H49" s="11"/>
      <c r="I49" s="11"/>
      <c r="J49" s="11"/>
      <c r="K49" s="11"/>
      <c r="L49" s="11"/>
      <c r="M49" s="11"/>
      <c r="N49" s="11"/>
      <c r="O49" s="11"/>
      <c r="P49" s="11"/>
      <c r="Q49" s="11"/>
      <c r="R49" s="11"/>
      <c r="T49" s="11"/>
      <c r="U49" s="11"/>
      <c r="Y49" s="37"/>
      <c r="AA49" s="41"/>
      <c r="AB49" s="41"/>
    </row>
    <row r="50" spans="2:28" x14ac:dyDescent="0.25">
      <c r="B50" s="24"/>
      <c r="C50" s="11"/>
      <c r="D50" s="11"/>
      <c r="E50" s="11"/>
      <c r="F50" s="11"/>
      <c r="G50" s="11"/>
      <c r="H50" s="11"/>
      <c r="I50" s="11"/>
      <c r="J50" s="11"/>
      <c r="K50" s="11"/>
      <c r="L50" s="11"/>
      <c r="M50" s="11"/>
      <c r="N50" s="11"/>
      <c r="O50" s="11"/>
      <c r="P50" s="11"/>
      <c r="Q50" s="11"/>
      <c r="R50" s="11"/>
      <c r="T50" s="11"/>
      <c r="U50" s="11"/>
      <c r="Y50" s="37"/>
      <c r="AA50" s="41"/>
      <c r="AB50" s="41"/>
    </row>
    <row r="51" spans="2:28" x14ac:dyDescent="0.25">
      <c r="B51" s="24"/>
      <c r="C51" s="11"/>
      <c r="D51" s="11"/>
      <c r="E51" s="11"/>
      <c r="F51" s="11"/>
      <c r="G51" s="11"/>
      <c r="H51" s="11"/>
      <c r="I51" s="11"/>
      <c r="J51" s="11"/>
      <c r="K51" s="11"/>
      <c r="L51" s="11"/>
      <c r="M51" s="11"/>
      <c r="N51" s="11"/>
      <c r="O51" s="11"/>
      <c r="P51" s="11"/>
      <c r="Q51" s="11"/>
      <c r="R51" s="11"/>
      <c r="T51" s="11"/>
      <c r="U51" s="11"/>
      <c r="Y51" s="37"/>
      <c r="AA51" s="41"/>
      <c r="AB51" s="41"/>
    </row>
    <row r="52" spans="2:28" x14ac:dyDescent="0.25">
      <c r="B52" s="24"/>
      <c r="C52" s="11"/>
      <c r="D52" s="11"/>
      <c r="E52" s="11"/>
      <c r="F52" s="11"/>
      <c r="G52" s="11"/>
      <c r="H52" s="11"/>
      <c r="I52" s="11"/>
      <c r="J52" s="11"/>
      <c r="K52" s="11"/>
      <c r="L52" s="11"/>
      <c r="M52" s="11"/>
      <c r="N52" s="11"/>
      <c r="O52" s="11"/>
      <c r="P52" s="11"/>
      <c r="Q52" s="11"/>
      <c r="R52" s="11"/>
      <c r="T52" s="11"/>
      <c r="U52" s="11"/>
      <c r="Y52" s="37"/>
      <c r="AA52" s="41"/>
      <c r="AB52" s="41"/>
    </row>
    <row r="53" spans="2:28" x14ac:dyDescent="0.25">
      <c r="B53" s="24"/>
      <c r="C53" s="11"/>
      <c r="D53" s="11"/>
      <c r="E53" s="11"/>
      <c r="F53" s="11"/>
      <c r="G53" s="11"/>
      <c r="H53" s="11"/>
      <c r="I53" s="11"/>
      <c r="J53" s="11"/>
      <c r="K53" s="11"/>
      <c r="L53" s="11"/>
      <c r="M53" s="11"/>
      <c r="N53" s="11"/>
      <c r="O53" s="11"/>
      <c r="P53" s="11"/>
      <c r="Q53" s="11"/>
      <c r="R53" s="11"/>
      <c r="T53" s="11"/>
      <c r="U53" s="11"/>
      <c r="Y53" s="37"/>
      <c r="AA53" s="41"/>
      <c r="AB53" s="41"/>
    </row>
    <row r="54" spans="2:28" x14ac:dyDescent="0.25">
      <c r="B54" s="24"/>
      <c r="C54" s="11"/>
      <c r="D54" s="11"/>
      <c r="E54" s="11"/>
      <c r="F54" s="11"/>
      <c r="G54" s="11"/>
      <c r="H54" s="11"/>
      <c r="I54" s="11"/>
      <c r="J54" s="11"/>
      <c r="K54" s="11"/>
      <c r="L54" s="11"/>
      <c r="M54" s="11"/>
      <c r="N54" s="11"/>
      <c r="O54" s="11"/>
      <c r="P54" s="11"/>
      <c r="Q54" s="11"/>
      <c r="R54" s="11"/>
      <c r="T54" s="11"/>
      <c r="U54" s="11"/>
      <c r="Y54" s="37"/>
      <c r="AA54" s="41"/>
      <c r="AB54" s="41"/>
    </row>
    <row r="55" spans="2:28" x14ac:dyDescent="0.25">
      <c r="B55" s="24"/>
      <c r="C55" s="11"/>
      <c r="D55" s="11"/>
      <c r="E55" s="11"/>
      <c r="F55" s="11"/>
      <c r="G55" s="11"/>
      <c r="H55" s="11"/>
      <c r="I55" s="11"/>
      <c r="J55" s="11"/>
      <c r="K55" s="11"/>
      <c r="L55" s="11"/>
      <c r="M55" s="11"/>
      <c r="N55" s="11"/>
      <c r="O55" s="11"/>
      <c r="P55" s="11"/>
      <c r="Q55" s="11"/>
      <c r="R55" s="11"/>
      <c r="T55" s="11"/>
      <c r="U55" s="11"/>
      <c r="Y55" s="37"/>
      <c r="AA55" s="41"/>
      <c r="AB55" s="41"/>
    </row>
    <row r="56" spans="2:28" x14ac:dyDescent="0.25">
      <c r="B56" s="24"/>
      <c r="C56" s="11"/>
      <c r="D56" s="11"/>
      <c r="E56" s="11"/>
      <c r="F56" s="11"/>
      <c r="G56" s="11"/>
      <c r="H56" s="11"/>
      <c r="I56" s="11"/>
      <c r="J56" s="11"/>
      <c r="K56" s="11"/>
      <c r="L56" s="11"/>
      <c r="M56" s="11"/>
      <c r="N56" s="11"/>
      <c r="O56" s="11"/>
      <c r="P56" s="11"/>
      <c r="Q56" s="11"/>
      <c r="R56" s="11"/>
      <c r="T56" s="11"/>
      <c r="U56" s="11"/>
      <c r="Y56" s="37"/>
      <c r="AA56" s="41"/>
      <c r="AB56" s="41"/>
    </row>
    <row r="57" spans="2:28" x14ac:dyDescent="0.25">
      <c r="B57" s="24"/>
      <c r="C57" s="11"/>
      <c r="D57" s="11"/>
      <c r="E57" s="11"/>
      <c r="F57" s="11"/>
      <c r="G57" s="11"/>
      <c r="H57" s="11"/>
      <c r="I57" s="11"/>
      <c r="J57" s="11"/>
      <c r="K57" s="11"/>
      <c r="L57" s="11"/>
      <c r="M57" s="11"/>
      <c r="N57" s="11"/>
      <c r="O57" s="11"/>
      <c r="P57" s="11"/>
      <c r="Q57" s="11"/>
      <c r="R57" s="11"/>
      <c r="T57" s="11"/>
      <c r="U57" s="11"/>
      <c r="Y57" s="37"/>
      <c r="AA57" s="41"/>
      <c r="AB57" s="41"/>
    </row>
    <row r="58" spans="2:28" x14ac:dyDescent="0.25">
      <c r="B58" s="24"/>
      <c r="C58" s="11"/>
      <c r="D58" s="11"/>
      <c r="E58" s="11"/>
      <c r="F58" s="11"/>
      <c r="G58" s="11"/>
      <c r="H58" s="11"/>
      <c r="I58" s="11"/>
      <c r="J58" s="11"/>
      <c r="K58" s="11"/>
      <c r="L58" s="11"/>
      <c r="M58" s="11"/>
      <c r="N58" s="11"/>
      <c r="O58" s="11"/>
      <c r="P58" s="11"/>
      <c r="Q58" s="11"/>
      <c r="R58" s="11"/>
      <c r="T58" s="11"/>
      <c r="U58" s="11"/>
      <c r="Y58" s="37"/>
      <c r="AA58" s="41"/>
      <c r="AB58" s="41"/>
    </row>
    <row r="59" spans="2:28" x14ac:dyDescent="0.25">
      <c r="B59" s="24"/>
      <c r="C59" s="11"/>
      <c r="D59" s="11"/>
      <c r="E59" s="11"/>
      <c r="F59" s="11"/>
      <c r="G59" s="11"/>
      <c r="H59" s="11"/>
      <c r="I59" s="11"/>
      <c r="J59" s="11"/>
      <c r="K59" s="11"/>
      <c r="L59" s="11"/>
      <c r="M59" s="11"/>
      <c r="N59" s="11"/>
      <c r="O59" s="11"/>
      <c r="P59" s="11"/>
      <c r="Q59" s="11"/>
      <c r="R59" s="11"/>
      <c r="T59" s="11"/>
      <c r="U59" s="11"/>
      <c r="Y59" s="37"/>
      <c r="AA59" s="41"/>
      <c r="AB59" s="41"/>
    </row>
    <row r="60" spans="2:28" x14ac:dyDescent="0.25">
      <c r="B60" s="24"/>
      <c r="C60" s="11"/>
      <c r="D60" s="11"/>
      <c r="E60" s="11"/>
      <c r="F60" s="11"/>
      <c r="G60" s="11"/>
      <c r="H60" s="11"/>
      <c r="I60" s="11"/>
      <c r="J60" s="11"/>
      <c r="K60" s="11"/>
      <c r="L60" s="11"/>
      <c r="M60" s="11"/>
      <c r="N60" s="11"/>
      <c r="O60" s="11"/>
      <c r="P60" s="11"/>
      <c r="Q60" s="11"/>
      <c r="R60" s="11"/>
      <c r="T60" s="11"/>
      <c r="U60" s="11"/>
      <c r="Y60" s="37"/>
      <c r="AA60" s="41"/>
      <c r="AB60" s="41"/>
    </row>
    <row r="61" spans="2:28" x14ac:dyDescent="0.25">
      <c r="B61" s="24"/>
      <c r="C61" s="11"/>
      <c r="D61" s="11"/>
      <c r="E61" s="11"/>
      <c r="F61" s="11"/>
      <c r="G61" s="11"/>
      <c r="H61" s="11"/>
      <c r="I61" s="11"/>
      <c r="J61" s="11"/>
      <c r="K61" s="11"/>
      <c r="L61" s="11"/>
      <c r="M61" s="11"/>
      <c r="N61" s="11"/>
      <c r="O61" s="11"/>
      <c r="P61" s="11"/>
      <c r="Q61" s="11"/>
      <c r="R61" s="11"/>
      <c r="T61" s="11"/>
      <c r="U61" s="11"/>
      <c r="Y61" s="37"/>
      <c r="AA61" s="41"/>
      <c r="AB61" s="41"/>
    </row>
    <row r="62" spans="2:28" x14ac:dyDescent="0.25">
      <c r="B62" s="24"/>
      <c r="C62" s="11"/>
      <c r="D62" s="11"/>
      <c r="E62" s="11"/>
      <c r="F62" s="11"/>
      <c r="G62" s="11"/>
      <c r="H62" s="11"/>
      <c r="I62" s="11"/>
      <c r="J62" s="11"/>
      <c r="K62" s="11"/>
      <c r="L62" s="11"/>
      <c r="M62" s="11"/>
      <c r="N62" s="11"/>
      <c r="O62" s="11"/>
      <c r="P62" s="11"/>
      <c r="Q62" s="11"/>
      <c r="R62" s="11"/>
      <c r="T62" s="11"/>
      <c r="U62" s="11"/>
      <c r="Y62" s="37"/>
      <c r="AA62" s="41"/>
      <c r="AB62" s="41"/>
    </row>
    <row r="63" spans="2:28" x14ac:dyDescent="0.25">
      <c r="B63" s="24"/>
      <c r="C63" s="11"/>
      <c r="D63" s="11"/>
      <c r="E63" s="11"/>
      <c r="F63" s="11"/>
      <c r="G63" s="11"/>
      <c r="H63" s="11"/>
      <c r="I63" s="11"/>
      <c r="J63" s="11"/>
      <c r="K63" s="11"/>
      <c r="L63" s="11"/>
      <c r="M63" s="11"/>
      <c r="N63" s="11"/>
      <c r="O63" s="11"/>
      <c r="P63" s="11"/>
      <c r="Q63" s="11"/>
      <c r="R63" s="11"/>
      <c r="T63" s="11"/>
      <c r="U63" s="11"/>
      <c r="Y63" s="37"/>
      <c r="AA63" s="41"/>
      <c r="AB63" s="41"/>
    </row>
    <row r="64" spans="2:28" x14ac:dyDescent="0.25">
      <c r="B64" s="24"/>
      <c r="C64" s="11"/>
      <c r="D64" s="11"/>
      <c r="E64" s="11"/>
      <c r="F64" s="11"/>
      <c r="G64" s="11"/>
      <c r="H64" s="11"/>
      <c r="I64" s="11"/>
      <c r="J64" s="11"/>
      <c r="K64" s="11"/>
      <c r="L64" s="11"/>
      <c r="M64" s="11"/>
      <c r="N64" s="11"/>
      <c r="O64" s="11"/>
      <c r="P64" s="11"/>
      <c r="Q64" s="11"/>
      <c r="R64" s="11"/>
      <c r="T64" s="11"/>
      <c r="U64" s="11"/>
      <c r="Y64" s="37"/>
      <c r="AA64" s="41"/>
      <c r="AB64" s="41"/>
    </row>
    <row r="65" spans="2:28" x14ac:dyDescent="0.25">
      <c r="B65" s="24"/>
      <c r="C65" s="11"/>
      <c r="D65" s="11"/>
      <c r="E65" s="11"/>
      <c r="F65" s="11"/>
      <c r="G65" s="11"/>
      <c r="H65" s="11"/>
      <c r="I65" s="11"/>
      <c r="J65" s="11"/>
      <c r="K65" s="11"/>
      <c r="L65" s="11"/>
      <c r="M65" s="11"/>
      <c r="N65" s="11"/>
      <c r="O65" s="11"/>
      <c r="P65" s="11"/>
      <c r="Q65" s="11"/>
      <c r="R65" s="11"/>
      <c r="T65" s="11"/>
      <c r="U65" s="11"/>
      <c r="Y65" s="37"/>
      <c r="AA65" s="41"/>
      <c r="AB65" s="41"/>
    </row>
    <row r="66" spans="2:28" x14ac:dyDescent="0.25">
      <c r="B66" s="24"/>
      <c r="C66" s="11"/>
      <c r="D66" s="11"/>
      <c r="E66" s="11"/>
      <c r="F66" s="11"/>
      <c r="G66" s="11"/>
      <c r="H66" s="11"/>
      <c r="I66" s="11"/>
      <c r="J66" s="11"/>
      <c r="K66" s="11"/>
      <c r="L66" s="11"/>
      <c r="M66" s="11"/>
      <c r="N66" s="11"/>
      <c r="O66" s="11"/>
      <c r="P66" s="11"/>
      <c r="Q66" s="11"/>
      <c r="R66" s="11"/>
      <c r="T66" s="11"/>
      <c r="U66" s="11"/>
      <c r="Y66" s="37"/>
      <c r="AA66" s="41"/>
      <c r="AB66" s="41"/>
    </row>
    <row r="67" spans="2:28" x14ac:dyDescent="0.25">
      <c r="B67" s="24"/>
      <c r="C67" s="11"/>
      <c r="D67" s="11"/>
      <c r="E67" s="11"/>
      <c r="F67" s="11"/>
      <c r="G67" s="11"/>
      <c r="H67" s="11"/>
      <c r="I67" s="11"/>
      <c r="J67" s="11"/>
      <c r="K67" s="11"/>
      <c r="L67" s="11"/>
      <c r="M67" s="11"/>
      <c r="N67" s="11"/>
      <c r="O67" s="11"/>
      <c r="P67" s="11"/>
      <c r="Q67" s="11"/>
      <c r="R67" s="11"/>
      <c r="T67" s="11"/>
      <c r="U67" s="11"/>
      <c r="Y67" s="37"/>
      <c r="AA67" s="41"/>
      <c r="AB67" s="41"/>
    </row>
    <row r="68" spans="2:28" x14ac:dyDescent="0.25">
      <c r="B68" s="24"/>
      <c r="C68" s="11"/>
      <c r="D68" s="11"/>
      <c r="E68" s="11"/>
      <c r="F68" s="11"/>
      <c r="G68" s="11"/>
      <c r="H68" s="11"/>
      <c r="I68" s="11"/>
      <c r="J68" s="11"/>
      <c r="K68" s="11"/>
      <c r="L68" s="11"/>
      <c r="M68" s="11"/>
      <c r="N68" s="11"/>
      <c r="O68" s="11"/>
      <c r="P68" s="11"/>
      <c r="Q68" s="11"/>
      <c r="R68" s="11"/>
      <c r="T68" s="11"/>
      <c r="U68" s="11"/>
      <c r="Y68" s="37"/>
      <c r="AA68" s="41"/>
      <c r="AB68" s="41"/>
    </row>
    <row r="69" spans="2:28" x14ac:dyDescent="0.25">
      <c r="B69" s="24"/>
      <c r="C69" s="11"/>
      <c r="D69" s="11"/>
      <c r="E69" s="11"/>
      <c r="F69" s="11"/>
      <c r="G69" s="11"/>
      <c r="H69" s="11"/>
      <c r="I69" s="11"/>
      <c r="J69" s="11"/>
      <c r="K69" s="11"/>
      <c r="L69" s="11"/>
      <c r="M69" s="11"/>
      <c r="N69" s="11"/>
      <c r="O69" s="11"/>
      <c r="P69" s="11"/>
      <c r="Q69" s="11"/>
      <c r="R69" s="11"/>
      <c r="T69" s="11"/>
      <c r="U69" s="11"/>
      <c r="Y69" s="37"/>
      <c r="AA69" s="41"/>
      <c r="AB69" s="41"/>
    </row>
    <row r="70" spans="2:28" x14ac:dyDescent="0.25">
      <c r="B70" s="24"/>
      <c r="C70" s="11"/>
      <c r="D70" s="11"/>
      <c r="E70" s="11"/>
      <c r="F70" s="11"/>
      <c r="G70" s="11"/>
      <c r="H70" s="11"/>
      <c r="I70" s="11"/>
      <c r="J70" s="11"/>
      <c r="K70" s="11"/>
      <c r="L70" s="11"/>
      <c r="M70" s="11"/>
      <c r="N70" s="11"/>
      <c r="O70" s="11"/>
      <c r="P70" s="11"/>
      <c r="Q70" s="11"/>
      <c r="R70" s="11"/>
      <c r="T70" s="11"/>
      <c r="U70" s="11"/>
      <c r="Y70" s="37"/>
      <c r="AA70" s="41"/>
      <c r="AB70" s="41"/>
    </row>
    <row r="71" spans="2:28" x14ac:dyDescent="0.25">
      <c r="B71" s="24"/>
      <c r="C71" s="11"/>
      <c r="D71" s="11"/>
      <c r="E71" s="11"/>
      <c r="F71" s="11"/>
      <c r="G71" s="11"/>
      <c r="H71" s="11"/>
      <c r="I71" s="11"/>
      <c r="J71" s="11"/>
      <c r="K71" s="11"/>
      <c r="L71" s="11"/>
      <c r="M71" s="11"/>
      <c r="N71" s="11"/>
      <c r="O71" s="11"/>
      <c r="P71" s="11"/>
      <c r="Q71" s="11"/>
      <c r="R71" s="11"/>
      <c r="T71" s="11"/>
      <c r="U71" s="11"/>
      <c r="Y71" s="37"/>
      <c r="AA71" s="41"/>
      <c r="AB71" s="41"/>
    </row>
    <row r="72" spans="2:28" x14ac:dyDescent="0.25">
      <c r="B72" s="24"/>
      <c r="C72" s="11"/>
      <c r="D72" s="11"/>
      <c r="E72" s="11"/>
      <c r="F72" s="11"/>
      <c r="G72" s="11"/>
      <c r="H72" s="11"/>
      <c r="I72" s="11"/>
      <c r="J72" s="11"/>
      <c r="K72" s="11"/>
      <c r="L72" s="11"/>
      <c r="M72" s="11"/>
      <c r="N72" s="11"/>
      <c r="O72" s="11"/>
      <c r="P72" s="11"/>
      <c r="Q72" s="11"/>
      <c r="R72" s="11"/>
      <c r="T72" s="11"/>
      <c r="U72" s="11"/>
      <c r="Y72" s="37"/>
      <c r="AA72" s="41"/>
      <c r="AB72" s="41"/>
    </row>
    <row r="73" spans="2:28" x14ac:dyDescent="0.25">
      <c r="B73" s="24"/>
      <c r="C73" s="11"/>
      <c r="D73" s="11"/>
      <c r="E73" s="11"/>
      <c r="F73" s="11"/>
      <c r="G73" s="11"/>
      <c r="H73" s="11"/>
      <c r="I73" s="11"/>
      <c r="J73" s="11"/>
      <c r="K73" s="11"/>
      <c r="L73" s="11"/>
      <c r="M73" s="11"/>
      <c r="N73" s="11"/>
      <c r="O73" s="11"/>
      <c r="P73" s="11"/>
      <c r="Q73" s="11"/>
      <c r="R73" s="11"/>
      <c r="T73" s="11"/>
      <c r="U73" s="11"/>
      <c r="Y73" s="37"/>
      <c r="AA73" s="41"/>
      <c r="AB73" s="41"/>
    </row>
    <row r="74" spans="2:28" x14ac:dyDescent="0.25">
      <c r="B74" s="24"/>
      <c r="C74" s="11"/>
      <c r="D74" s="11"/>
      <c r="E74" s="11"/>
      <c r="F74" s="11"/>
      <c r="G74" s="11"/>
      <c r="H74" s="11"/>
      <c r="I74" s="11"/>
      <c r="J74" s="11"/>
      <c r="K74" s="11"/>
      <c r="L74" s="11"/>
      <c r="M74" s="11"/>
      <c r="N74" s="11"/>
      <c r="O74" s="11"/>
      <c r="P74" s="11"/>
      <c r="Q74" s="11"/>
      <c r="R74" s="11"/>
      <c r="T74" s="11"/>
      <c r="U74" s="11"/>
      <c r="Y74" s="37"/>
      <c r="AA74" s="41"/>
      <c r="AB74" s="41"/>
    </row>
    <row r="75" spans="2:28" x14ac:dyDescent="0.25">
      <c r="B75" s="24"/>
      <c r="C75" s="11"/>
      <c r="D75" s="11"/>
      <c r="E75" s="11"/>
      <c r="F75" s="11"/>
      <c r="G75" s="11"/>
      <c r="H75" s="11"/>
      <c r="I75" s="11"/>
      <c r="J75" s="11"/>
      <c r="K75" s="11"/>
      <c r="L75" s="11"/>
      <c r="M75" s="11"/>
      <c r="N75" s="11"/>
      <c r="O75" s="11"/>
      <c r="P75" s="11"/>
      <c r="Q75" s="11"/>
      <c r="R75" s="11"/>
      <c r="T75" s="11"/>
      <c r="U75" s="11"/>
      <c r="Y75" s="37"/>
      <c r="AA75" s="41"/>
      <c r="AB75" s="41"/>
    </row>
    <row r="76" spans="2:28" x14ac:dyDescent="0.25">
      <c r="B76" s="24"/>
      <c r="C76" s="11"/>
      <c r="D76" s="11"/>
      <c r="E76" s="11"/>
      <c r="F76" s="11"/>
      <c r="G76" s="11"/>
      <c r="H76" s="11"/>
      <c r="I76" s="11"/>
      <c r="J76" s="11"/>
      <c r="K76" s="11"/>
      <c r="L76" s="11"/>
      <c r="M76" s="11"/>
      <c r="N76" s="11"/>
      <c r="O76" s="11"/>
      <c r="P76" s="11"/>
      <c r="Q76" s="11"/>
      <c r="R76" s="11"/>
      <c r="T76" s="11"/>
      <c r="U76" s="11"/>
      <c r="Y76" s="37"/>
      <c r="AA76" s="41"/>
      <c r="AB76" s="41"/>
    </row>
    <row r="77" spans="2:28" x14ac:dyDescent="0.25">
      <c r="B77" s="24"/>
      <c r="C77" s="11"/>
      <c r="D77" s="11"/>
      <c r="E77" s="11"/>
      <c r="F77" s="11"/>
      <c r="G77" s="11"/>
      <c r="H77" s="11"/>
      <c r="I77" s="11"/>
      <c r="J77" s="11"/>
      <c r="K77" s="11"/>
      <c r="L77" s="11"/>
      <c r="M77" s="11"/>
      <c r="N77" s="11"/>
      <c r="O77" s="11"/>
      <c r="P77" s="11"/>
      <c r="Q77" s="11"/>
      <c r="R77" s="11"/>
      <c r="T77" s="11"/>
      <c r="U77" s="11"/>
      <c r="Y77" s="37"/>
      <c r="AA77" s="41"/>
      <c r="AB77" s="41"/>
    </row>
    <row r="78" spans="2:28" x14ac:dyDescent="0.25">
      <c r="B78" s="24"/>
      <c r="C78" s="11"/>
      <c r="D78" s="11"/>
      <c r="E78" s="11"/>
      <c r="F78" s="11"/>
      <c r="G78" s="11"/>
      <c r="H78" s="11"/>
      <c r="I78" s="11"/>
      <c r="J78" s="11"/>
      <c r="K78" s="11"/>
      <c r="L78" s="11"/>
      <c r="M78" s="11"/>
      <c r="N78" s="11"/>
      <c r="O78" s="11"/>
      <c r="P78" s="11"/>
      <c r="Q78" s="11"/>
      <c r="R78" s="11"/>
      <c r="T78" s="11"/>
      <c r="U78" s="11"/>
      <c r="Y78" s="37"/>
      <c r="AA78" s="41"/>
      <c r="AB78" s="41"/>
    </row>
    <row r="79" spans="2:28" x14ac:dyDescent="0.25">
      <c r="B79" s="24"/>
      <c r="C79" s="11"/>
      <c r="D79" s="11"/>
      <c r="E79" s="11"/>
      <c r="F79" s="11"/>
      <c r="G79" s="11"/>
      <c r="H79" s="11"/>
      <c r="I79" s="11"/>
      <c r="J79" s="11"/>
      <c r="K79" s="11"/>
      <c r="L79" s="11"/>
      <c r="M79" s="11"/>
      <c r="N79" s="11"/>
      <c r="O79" s="11"/>
      <c r="P79" s="11"/>
      <c r="Q79" s="11"/>
      <c r="R79" s="11"/>
      <c r="T79" s="11"/>
      <c r="U79" s="11"/>
      <c r="Y79" s="37"/>
      <c r="AA79" s="41"/>
      <c r="AB79" s="41"/>
    </row>
    <row r="80" spans="2:28" x14ac:dyDescent="0.25">
      <c r="B80" s="24"/>
      <c r="C80" s="11"/>
      <c r="D80" s="11"/>
      <c r="E80" s="11"/>
      <c r="F80" s="11"/>
      <c r="G80" s="11"/>
      <c r="H80" s="11"/>
      <c r="I80" s="11"/>
      <c r="J80" s="11"/>
      <c r="K80" s="11"/>
      <c r="L80" s="11"/>
      <c r="M80" s="11"/>
      <c r="N80" s="11"/>
      <c r="O80" s="11"/>
      <c r="P80" s="11"/>
      <c r="Q80" s="11"/>
      <c r="R80" s="11"/>
      <c r="T80" s="11"/>
      <c r="U80" s="11"/>
      <c r="Y80" s="37"/>
      <c r="AA80" s="41"/>
      <c r="AB80" s="41"/>
    </row>
    <row r="81" spans="2:28" x14ac:dyDescent="0.25">
      <c r="B81" s="24"/>
      <c r="C81" s="11"/>
      <c r="D81" s="11"/>
      <c r="E81" s="11"/>
      <c r="F81" s="11"/>
      <c r="G81" s="11"/>
      <c r="H81" s="11"/>
      <c r="I81" s="11"/>
      <c r="J81" s="11"/>
      <c r="K81" s="11"/>
      <c r="L81" s="11"/>
      <c r="M81" s="11"/>
      <c r="N81" s="11"/>
      <c r="O81" s="11"/>
      <c r="P81" s="11"/>
      <c r="Q81" s="11"/>
      <c r="R81" s="11"/>
      <c r="T81" s="11"/>
      <c r="U81" s="11"/>
      <c r="Y81" s="37"/>
      <c r="AA81" s="41"/>
      <c r="AB81" s="41"/>
    </row>
    <row r="82" spans="2:28" x14ac:dyDescent="0.25">
      <c r="B82" s="24"/>
      <c r="C82" s="11"/>
      <c r="D82" s="11"/>
      <c r="E82" s="11"/>
      <c r="F82" s="11"/>
      <c r="G82" s="11"/>
      <c r="H82" s="11"/>
      <c r="I82" s="11"/>
      <c r="J82" s="11"/>
      <c r="K82" s="11"/>
      <c r="L82" s="11"/>
      <c r="M82" s="11"/>
      <c r="N82" s="11"/>
      <c r="O82" s="11"/>
      <c r="P82" s="11"/>
      <c r="Q82" s="11"/>
      <c r="R82" s="11"/>
      <c r="T82" s="11"/>
      <c r="U82" s="11"/>
      <c r="Y82" s="37"/>
      <c r="AA82" s="41"/>
      <c r="AB82" s="41"/>
    </row>
    <row r="83" spans="2:28" x14ac:dyDescent="0.25">
      <c r="B83" s="24"/>
      <c r="C83" s="11"/>
      <c r="D83" s="11"/>
      <c r="E83" s="11"/>
      <c r="F83" s="11"/>
      <c r="G83" s="11"/>
      <c r="H83" s="11"/>
      <c r="I83" s="11"/>
      <c r="J83" s="11"/>
      <c r="K83" s="11"/>
      <c r="L83" s="11"/>
      <c r="M83" s="11"/>
      <c r="N83" s="11"/>
      <c r="O83" s="11"/>
      <c r="P83" s="11"/>
      <c r="Q83" s="11"/>
      <c r="R83" s="11"/>
      <c r="T83" s="11"/>
      <c r="U83" s="11"/>
      <c r="Y83" s="37"/>
      <c r="AA83" s="41"/>
      <c r="AB83" s="41"/>
    </row>
    <row r="84" spans="2:28" x14ac:dyDescent="0.25">
      <c r="B84" s="24"/>
      <c r="C84" s="11"/>
      <c r="D84" s="11"/>
      <c r="E84" s="11"/>
      <c r="F84" s="11"/>
      <c r="G84" s="11"/>
      <c r="H84" s="11"/>
      <c r="I84" s="11"/>
      <c r="J84" s="11"/>
      <c r="K84" s="11"/>
      <c r="L84" s="11"/>
      <c r="M84" s="11"/>
      <c r="N84" s="11"/>
      <c r="O84" s="11"/>
      <c r="P84" s="11"/>
      <c r="Q84" s="11"/>
      <c r="R84" s="11"/>
      <c r="T84" s="11"/>
      <c r="U84" s="11"/>
      <c r="Y84" s="37"/>
      <c r="AA84" s="41"/>
      <c r="AB84" s="41"/>
    </row>
    <row r="85" spans="2:28" x14ac:dyDescent="0.25">
      <c r="B85" s="24"/>
      <c r="C85" s="11"/>
      <c r="D85" s="11"/>
      <c r="E85" s="11"/>
      <c r="F85" s="11"/>
      <c r="G85" s="11"/>
      <c r="H85" s="11"/>
      <c r="I85" s="11"/>
      <c r="J85" s="11"/>
      <c r="K85" s="11"/>
      <c r="L85" s="11"/>
      <c r="M85" s="11"/>
      <c r="N85" s="11"/>
      <c r="O85" s="11"/>
      <c r="P85" s="11"/>
      <c r="Q85" s="11"/>
      <c r="R85" s="11"/>
      <c r="T85" s="11"/>
      <c r="U85" s="11"/>
      <c r="Y85" s="37"/>
      <c r="AA85" s="41"/>
      <c r="AB85" s="41"/>
    </row>
    <row r="86" spans="2:28" x14ac:dyDescent="0.25">
      <c r="B86" s="24"/>
      <c r="C86" s="11"/>
      <c r="D86" s="11"/>
      <c r="E86" s="11"/>
      <c r="F86" s="11"/>
      <c r="G86" s="11"/>
      <c r="H86" s="11"/>
      <c r="I86" s="11"/>
      <c r="J86" s="11"/>
      <c r="K86" s="11"/>
      <c r="L86" s="11"/>
      <c r="M86" s="11"/>
      <c r="N86" s="11"/>
      <c r="O86" s="11"/>
      <c r="P86" s="11"/>
      <c r="Q86" s="11"/>
      <c r="R86" s="11"/>
      <c r="T86" s="11"/>
      <c r="U86" s="11"/>
      <c r="Y86" s="37"/>
      <c r="AA86" s="41"/>
      <c r="AB86" s="41"/>
    </row>
    <row r="87" spans="2:28" x14ac:dyDescent="0.25">
      <c r="B87" s="24"/>
      <c r="C87" s="11"/>
      <c r="D87" s="11"/>
      <c r="E87" s="11"/>
      <c r="F87" s="11"/>
      <c r="G87" s="11"/>
      <c r="H87" s="11"/>
      <c r="I87" s="11"/>
      <c r="J87" s="11"/>
      <c r="K87" s="11"/>
      <c r="L87" s="11"/>
      <c r="M87" s="11"/>
      <c r="N87" s="11"/>
      <c r="O87" s="11"/>
      <c r="P87" s="11"/>
      <c r="Q87" s="11"/>
      <c r="R87" s="11"/>
      <c r="T87" s="11"/>
      <c r="U87" s="11"/>
      <c r="Y87" s="37"/>
      <c r="AA87" s="41"/>
      <c r="AB87" s="41"/>
    </row>
    <row r="88" spans="2:28" x14ac:dyDescent="0.25">
      <c r="B88" s="24"/>
      <c r="C88" s="11"/>
      <c r="D88" s="11"/>
      <c r="E88" s="11"/>
      <c r="F88" s="11"/>
      <c r="G88" s="11"/>
      <c r="H88" s="11"/>
      <c r="I88" s="11"/>
      <c r="J88" s="11"/>
      <c r="K88" s="11"/>
      <c r="L88" s="11"/>
      <c r="M88" s="11"/>
      <c r="N88" s="11"/>
      <c r="O88" s="11"/>
      <c r="P88" s="11"/>
      <c r="Q88" s="11"/>
      <c r="R88" s="11"/>
      <c r="T88" s="11"/>
      <c r="U88" s="11"/>
      <c r="Y88" s="37"/>
      <c r="AA88" s="41"/>
      <c r="AB88" s="41"/>
    </row>
    <row r="89" spans="2:28" x14ac:dyDescent="0.25">
      <c r="B89" s="24"/>
      <c r="C89" s="11"/>
      <c r="D89" s="11"/>
      <c r="E89" s="11"/>
      <c r="F89" s="11"/>
      <c r="G89" s="11"/>
      <c r="H89" s="11"/>
      <c r="I89" s="11"/>
      <c r="J89" s="11"/>
      <c r="K89" s="11"/>
      <c r="L89" s="11"/>
      <c r="M89" s="11"/>
      <c r="N89" s="11"/>
      <c r="O89" s="11"/>
      <c r="P89" s="11"/>
      <c r="Q89" s="11"/>
      <c r="R89" s="11"/>
      <c r="T89" s="11"/>
      <c r="U89" s="11"/>
      <c r="Y89" s="37"/>
      <c r="AA89" s="41"/>
      <c r="AB89" s="41"/>
    </row>
    <row r="90" spans="2:28" x14ac:dyDescent="0.25">
      <c r="B90" s="24"/>
      <c r="C90" s="11"/>
      <c r="D90" s="11"/>
      <c r="E90" s="11"/>
      <c r="F90" s="11"/>
      <c r="G90" s="11"/>
      <c r="H90" s="11"/>
      <c r="I90" s="11"/>
      <c r="J90" s="11"/>
      <c r="K90" s="11"/>
      <c r="L90" s="11"/>
      <c r="M90" s="11"/>
      <c r="N90" s="11"/>
      <c r="O90" s="11"/>
      <c r="P90" s="11"/>
      <c r="Q90" s="11"/>
      <c r="R90" s="11"/>
      <c r="T90" s="11"/>
      <c r="U90" s="11"/>
      <c r="Y90" s="37"/>
      <c r="AA90" s="41"/>
      <c r="AB90" s="41"/>
    </row>
    <row r="91" spans="2:28" x14ac:dyDescent="0.25">
      <c r="B91" s="24"/>
      <c r="C91" s="11"/>
      <c r="D91" s="11"/>
      <c r="E91" s="11"/>
      <c r="F91" s="11"/>
      <c r="G91" s="11"/>
      <c r="H91" s="11"/>
      <c r="I91" s="11"/>
      <c r="J91" s="11"/>
      <c r="K91" s="11"/>
      <c r="L91" s="11"/>
      <c r="M91" s="11"/>
      <c r="N91" s="11"/>
      <c r="O91" s="11"/>
      <c r="P91" s="11"/>
      <c r="Q91" s="11"/>
      <c r="R91" s="11"/>
      <c r="T91" s="11"/>
      <c r="U91" s="11"/>
      <c r="Y91" s="37"/>
      <c r="AA91" s="41"/>
      <c r="AB91" s="41"/>
    </row>
    <row r="92" spans="2:28" x14ac:dyDescent="0.25">
      <c r="B92" s="24"/>
      <c r="C92" s="11"/>
      <c r="D92" s="11"/>
      <c r="E92" s="11"/>
      <c r="F92" s="11"/>
      <c r="G92" s="11"/>
      <c r="H92" s="11"/>
      <c r="I92" s="11"/>
      <c r="J92" s="11"/>
      <c r="K92" s="11"/>
      <c r="L92" s="11"/>
      <c r="M92" s="11"/>
      <c r="N92" s="11"/>
      <c r="O92" s="11"/>
      <c r="P92" s="11"/>
      <c r="Q92" s="11"/>
      <c r="R92" s="11"/>
      <c r="T92" s="11"/>
      <c r="U92" s="11"/>
      <c r="Y92" s="37"/>
      <c r="AA92" s="41"/>
      <c r="AB92" s="41"/>
    </row>
    <row r="93" spans="2:28" x14ac:dyDescent="0.25">
      <c r="B93" s="24"/>
      <c r="C93" s="11"/>
      <c r="D93" s="11"/>
      <c r="E93" s="11"/>
      <c r="F93" s="11"/>
      <c r="G93" s="11"/>
      <c r="H93" s="11"/>
      <c r="I93" s="11"/>
      <c r="J93" s="11"/>
      <c r="K93" s="11"/>
      <c r="L93" s="11"/>
      <c r="M93" s="11"/>
      <c r="N93" s="11"/>
      <c r="O93" s="11"/>
      <c r="P93" s="11"/>
      <c r="Q93" s="11"/>
      <c r="R93" s="11"/>
      <c r="T93" s="11"/>
      <c r="U93" s="11"/>
      <c r="Y93" s="37"/>
      <c r="AA93" s="41"/>
      <c r="AB93" s="41"/>
    </row>
    <row r="94" spans="2:28" x14ac:dyDescent="0.25">
      <c r="B94" s="24"/>
      <c r="C94" s="11"/>
      <c r="D94" s="11"/>
      <c r="E94" s="11"/>
      <c r="F94" s="11"/>
      <c r="G94" s="11"/>
      <c r="H94" s="11"/>
      <c r="I94" s="11"/>
      <c r="J94" s="11"/>
      <c r="K94" s="11"/>
      <c r="L94" s="11"/>
      <c r="M94" s="11"/>
      <c r="N94" s="11"/>
      <c r="O94" s="11"/>
      <c r="P94" s="11"/>
      <c r="Q94" s="11"/>
      <c r="R94" s="11"/>
      <c r="T94" s="11"/>
      <c r="U94" s="11"/>
      <c r="Y94" s="37"/>
      <c r="AA94" s="41"/>
      <c r="AB94" s="41"/>
    </row>
    <row r="95" spans="2:28" x14ac:dyDescent="0.25">
      <c r="B95" s="24"/>
      <c r="C95" s="11"/>
      <c r="D95" s="11"/>
      <c r="E95" s="11"/>
      <c r="F95" s="11"/>
      <c r="G95" s="11"/>
      <c r="H95" s="11"/>
      <c r="I95" s="11"/>
      <c r="J95" s="11"/>
      <c r="K95" s="11"/>
      <c r="L95" s="11"/>
      <c r="M95" s="11"/>
      <c r="N95" s="11"/>
      <c r="O95" s="11"/>
      <c r="P95" s="11"/>
      <c r="Q95" s="11"/>
      <c r="R95" s="11"/>
      <c r="T95" s="11"/>
      <c r="U95" s="11"/>
      <c r="Y95" s="37"/>
      <c r="AA95" s="41"/>
      <c r="AB95" s="41"/>
    </row>
    <row r="96" spans="2:28" x14ac:dyDescent="0.25">
      <c r="B96" s="24"/>
      <c r="C96" s="11"/>
      <c r="D96" s="11"/>
      <c r="E96" s="11"/>
      <c r="F96" s="11"/>
      <c r="G96" s="11"/>
      <c r="H96" s="11"/>
      <c r="I96" s="11"/>
      <c r="J96" s="11"/>
      <c r="K96" s="11"/>
      <c r="L96" s="11"/>
      <c r="M96" s="11"/>
      <c r="N96" s="11"/>
      <c r="O96" s="11"/>
      <c r="P96" s="11"/>
      <c r="Q96" s="11"/>
      <c r="R96" s="11"/>
      <c r="T96" s="11"/>
      <c r="U96" s="11"/>
      <c r="Y96" s="37"/>
      <c r="AA96" s="41"/>
    </row>
    <row r="97" spans="2:27" x14ac:dyDescent="0.25">
      <c r="B97" s="24"/>
      <c r="C97" s="11"/>
      <c r="D97" s="11"/>
      <c r="E97" s="11"/>
      <c r="F97" s="11"/>
      <c r="G97" s="11"/>
      <c r="H97" s="11"/>
      <c r="I97" s="11"/>
      <c r="J97" s="11"/>
      <c r="K97" s="11"/>
      <c r="L97" s="11"/>
      <c r="M97" s="11"/>
      <c r="N97" s="11"/>
      <c r="O97" s="11"/>
      <c r="P97" s="11"/>
      <c r="Q97" s="11"/>
      <c r="R97" s="11"/>
      <c r="T97" s="11"/>
      <c r="U97" s="11"/>
      <c r="Y97" s="37"/>
      <c r="AA97" s="41"/>
    </row>
    <row r="98" spans="2:27" x14ac:dyDescent="0.25">
      <c r="B98" s="24"/>
      <c r="C98" s="11"/>
      <c r="D98" s="11"/>
      <c r="E98" s="11"/>
      <c r="F98" s="11"/>
      <c r="G98" s="11"/>
      <c r="H98" s="11"/>
      <c r="I98" s="11"/>
      <c r="J98" s="11"/>
      <c r="K98" s="11"/>
      <c r="L98" s="11"/>
      <c r="M98" s="11"/>
      <c r="N98" s="11"/>
      <c r="O98" s="11"/>
      <c r="P98" s="11"/>
      <c r="Q98" s="11"/>
      <c r="R98" s="11"/>
      <c r="T98" s="11"/>
      <c r="U98" s="11"/>
      <c r="Y98" s="37"/>
      <c r="AA98" s="41"/>
    </row>
    <row r="99" spans="2:27" x14ac:dyDescent="0.25">
      <c r="B99" s="24"/>
      <c r="C99" s="11"/>
      <c r="D99" s="11"/>
      <c r="E99" s="11"/>
      <c r="F99" s="11"/>
      <c r="G99" s="11"/>
      <c r="H99" s="11"/>
      <c r="I99" s="11"/>
      <c r="J99" s="11"/>
      <c r="K99" s="11"/>
      <c r="L99" s="11"/>
      <c r="M99" s="11"/>
      <c r="N99" s="11"/>
      <c r="O99" s="11"/>
      <c r="P99" s="11"/>
      <c r="Q99" s="11"/>
      <c r="R99" s="11"/>
      <c r="T99" s="11"/>
      <c r="U99" s="11"/>
      <c r="Y99" s="37"/>
      <c r="AA99" s="41"/>
    </row>
    <row r="100" spans="2:27" x14ac:dyDescent="0.25">
      <c r="B100" s="24"/>
      <c r="C100" s="11"/>
      <c r="D100" s="11"/>
      <c r="E100" s="11"/>
      <c r="F100" s="11"/>
      <c r="G100" s="11"/>
      <c r="H100" s="11"/>
      <c r="I100" s="11"/>
      <c r="J100" s="11"/>
      <c r="K100" s="11"/>
      <c r="L100" s="11"/>
      <c r="M100" s="11"/>
      <c r="N100" s="11"/>
      <c r="O100" s="11"/>
      <c r="P100" s="11"/>
      <c r="Q100" s="11"/>
      <c r="R100" s="11"/>
      <c r="T100" s="11"/>
      <c r="U100" s="11"/>
      <c r="Y100" s="37"/>
      <c r="AA100" s="41"/>
    </row>
    <row r="101" spans="2:27" x14ac:dyDescent="0.25">
      <c r="B101" s="24"/>
      <c r="C101" s="11"/>
      <c r="D101" s="11"/>
      <c r="E101" s="11"/>
      <c r="F101" s="11"/>
      <c r="G101" s="11"/>
      <c r="H101" s="11"/>
      <c r="I101" s="11"/>
      <c r="J101" s="11"/>
      <c r="K101" s="11"/>
      <c r="L101" s="11"/>
      <c r="M101" s="11"/>
      <c r="N101" s="11"/>
      <c r="O101" s="11"/>
      <c r="P101" s="11"/>
      <c r="Q101" s="11"/>
      <c r="R101" s="11"/>
      <c r="T101" s="11"/>
      <c r="U101" s="11"/>
      <c r="Y101" s="37"/>
      <c r="AA101" s="41"/>
    </row>
    <row r="102" spans="2:27" x14ac:dyDescent="0.25">
      <c r="B102" s="24"/>
      <c r="C102" s="11"/>
      <c r="D102" s="11"/>
      <c r="E102" s="11"/>
      <c r="F102" s="11"/>
      <c r="G102" s="11"/>
      <c r="H102" s="11"/>
      <c r="I102" s="11"/>
      <c r="J102" s="11"/>
      <c r="K102" s="11"/>
      <c r="L102" s="11"/>
      <c r="M102" s="11"/>
      <c r="N102" s="11"/>
      <c r="O102" s="11"/>
      <c r="P102" s="11"/>
      <c r="Q102" s="11"/>
      <c r="R102" s="11"/>
      <c r="T102" s="11"/>
      <c r="U102" s="11"/>
      <c r="Y102" s="37"/>
      <c r="AA102" s="41"/>
    </row>
    <row r="103" spans="2:27" x14ac:dyDescent="0.25">
      <c r="B103" s="24"/>
      <c r="C103" s="11"/>
      <c r="D103" s="11"/>
      <c r="E103" s="11"/>
      <c r="F103" s="11"/>
      <c r="G103" s="11"/>
      <c r="H103" s="11"/>
      <c r="I103" s="11"/>
      <c r="J103" s="11"/>
      <c r="K103" s="11"/>
      <c r="L103" s="11"/>
      <c r="M103" s="11"/>
      <c r="N103" s="11"/>
      <c r="O103" s="11"/>
      <c r="P103" s="11"/>
      <c r="Q103" s="11"/>
      <c r="R103" s="11"/>
      <c r="T103" s="11"/>
      <c r="U103" s="11"/>
      <c r="Y103" s="37"/>
      <c r="AA103" s="41"/>
    </row>
    <row r="104" spans="2:27" x14ac:dyDescent="0.25">
      <c r="B104" s="24"/>
      <c r="C104" s="11"/>
      <c r="D104" s="11"/>
      <c r="E104" s="11"/>
      <c r="F104" s="11"/>
      <c r="G104" s="11"/>
      <c r="H104" s="11"/>
      <c r="I104" s="11"/>
      <c r="J104" s="11"/>
      <c r="K104" s="11"/>
      <c r="L104" s="11"/>
      <c r="M104" s="11"/>
      <c r="N104" s="11"/>
      <c r="O104" s="11"/>
      <c r="P104" s="11"/>
      <c r="Q104" s="11"/>
      <c r="R104" s="11"/>
      <c r="T104" s="11"/>
      <c r="U104" s="11"/>
      <c r="Y104" s="37"/>
      <c r="AA104" s="41"/>
    </row>
    <row r="105" spans="2:27" x14ac:dyDescent="0.25">
      <c r="B105" s="24"/>
      <c r="C105" s="11"/>
      <c r="D105" s="11"/>
      <c r="E105" s="11"/>
      <c r="F105" s="11"/>
      <c r="G105" s="11"/>
      <c r="H105" s="11"/>
      <c r="I105" s="11"/>
      <c r="J105" s="11"/>
      <c r="K105" s="11"/>
      <c r="L105" s="11"/>
      <c r="M105" s="11"/>
      <c r="N105" s="11"/>
      <c r="O105" s="11"/>
      <c r="P105" s="11"/>
      <c r="Q105" s="11"/>
      <c r="R105" s="11"/>
      <c r="T105" s="11"/>
      <c r="U105" s="11"/>
      <c r="Y105" s="37"/>
      <c r="AA105" s="41"/>
    </row>
    <row r="106" spans="2:27" x14ac:dyDescent="0.25">
      <c r="B106" s="24"/>
      <c r="C106" s="11"/>
      <c r="D106" s="11"/>
      <c r="E106" s="11"/>
      <c r="F106" s="11"/>
      <c r="G106" s="11"/>
      <c r="H106" s="11"/>
      <c r="I106" s="11"/>
      <c r="J106" s="11"/>
      <c r="K106" s="11"/>
      <c r="L106" s="11"/>
      <c r="M106" s="11"/>
      <c r="N106" s="11"/>
      <c r="O106" s="11"/>
      <c r="P106" s="11"/>
      <c r="Q106" s="11"/>
      <c r="R106" s="11"/>
      <c r="T106" s="11"/>
      <c r="U106" s="11"/>
      <c r="Y106" s="37"/>
      <c r="AA106" s="41"/>
    </row>
    <row r="107" spans="2:27" x14ac:dyDescent="0.25">
      <c r="B107" s="24"/>
      <c r="C107" s="11"/>
      <c r="D107" s="11"/>
      <c r="E107" s="11"/>
      <c r="F107" s="11"/>
      <c r="G107" s="11"/>
      <c r="H107" s="11"/>
      <c r="I107" s="11"/>
      <c r="J107" s="11"/>
      <c r="K107" s="11"/>
      <c r="L107" s="11"/>
      <c r="M107" s="11"/>
      <c r="N107" s="11"/>
      <c r="O107" s="11"/>
      <c r="P107" s="11"/>
      <c r="Q107" s="11"/>
      <c r="R107" s="11"/>
      <c r="T107" s="11"/>
      <c r="U107" s="11"/>
      <c r="W107" s="11"/>
      <c r="Y107" s="37"/>
      <c r="AA107" s="41"/>
    </row>
    <row r="108" spans="2:27" x14ac:dyDescent="0.25">
      <c r="B108" s="24"/>
      <c r="C108" s="11"/>
      <c r="D108" s="11"/>
      <c r="E108" s="11"/>
      <c r="F108" s="11"/>
      <c r="G108" s="11"/>
      <c r="H108" s="11"/>
      <c r="I108" s="11"/>
      <c r="J108" s="11"/>
      <c r="K108" s="11"/>
      <c r="L108" s="11"/>
      <c r="M108" s="11"/>
      <c r="N108" s="11"/>
      <c r="O108" s="11"/>
      <c r="P108" s="11"/>
      <c r="Q108" s="11"/>
      <c r="R108" s="11"/>
      <c r="T108" s="11"/>
      <c r="U108" s="11"/>
      <c r="Y108" s="37"/>
      <c r="AA108" s="41"/>
    </row>
    <row r="109" spans="2:27" x14ac:dyDescent="0.25">
      <c r="B109" s="24"/>
      <c r="C109" s="11"/>
      <c r="D109" s="11"/>
      <c r="E109" s="11"/>
      <c r="F109" s="11"/>
      <c r="G109" s="11"/>
      <c r="H109" s="11"/>
      <c r="I109" s="11"/>
      <c r="J109" s="11"/>
      <c r="K109" s="11"/>
      <c r="L109" s="11"/>
      <c r="M109" s="11"/>
      <c r="N109" s="11"/>
      <c r="O109" s="11"/>
      <c r="P109" s="11"/>
      <c r="Q109" s="11"/>
      <c r="R109" s="11"/>
      <c r="T109" s="11"/>
      <c r="U109" s="11"/>
      <c r="Y109" s="37"/>
      <c r="AA109" s="41"/>
    </row>
    <row r="110" spans="2:27" x14ac:dyDescent="0.25">
      <c r="B110" s="24"/>
      <c r="C110" s="11"/>
      <c r="D110" s="11"/>
      <c r="E110" s="11"/>
      <c r="F110" s="11"/>
      <c r="G110" s="11"/>
      <c r="H110" s="11"/>
      <c r="I110" s="11"/>
      <c r="J110" s="11"/>
      <c r="K110" s="11"/>
      <c r="L110" s="11"/>
      <c r="M110" s="11"/>
      <c r="N110" s="11"/>
      <c r="O110" s="11"/>
      <c r="P110" s="11"/>
      <c r="Q110" s="11"/>
      <c r="R110" s="11"/>
      <c r="T110" s="11"/>
      <c r="U110" s="11"/>
      <c r="Y110" s="37"/>
      <c r="AA110" s="41"/>
    </row>
    <row r="111" spans="2:27" x14ac:dyDescent="0.25">
      <c r="B111" s="24"/>
      <c r="C111" s="11"/>
      <c r="D111" s="11"/>
      <c r="E111" s="11"/>
      <c r="F111" s="11"/>
      <c r="G111" s="11"/>
      <c r="H111" s="11"/>
      <c r="I111" s="11"/>
      <c r="J111" s="11"/>
      <c r="K111" s="11"/>
      <c r="L111" s="11"/>
      <c r="M111" s="11"/>
      <c r="N111" s="11"/>
      <c r="O111" s="11"/>
      <c r="P111" s="11"/>
      <c r="Q111" s="11"/>
      <c r="R111" s="11"/>
      <c r="T111" s="11"/>
      <c r="U111" s="11"/>
      <c r="Y111" s="37"/>
      <c r="AA111" s="41"/>
    </row>
    <row r="112" spans="2:27" x14ac:dyDescent="0.25">
      <c r="B112" s="24"/>
      <c r="C112" s="11"/>
      <c r="D112" s="11"/>
      <c r="E112" s="11"/>
      <c r="F112" s="11"/>
      <c r="G112" s="11"/>
      <c r="H112" s="11"/>
      <c r="I112" s="11"/>
      <c r="J112" s="11"/>
      <c r="K112" s="11"/>
      <c r="L112" s="11"/>
      <c r="M112" s="11"/>
      <c r="N112" s="11"/>
      <c r="O112" s="11"/>
      <c r="P112" s="11"/>
      <c r="Q112" s="11"/>
      <c r="R112" s="11"/>
      <c r="T112" s="11"/>
      <c r="U112" s="11"/>
      <c r="Y112" s="37"/>
      <c r="AA112" s="41"/>
    </row>
    <row r="113" spans="2:29" x14ac:dyDescent="0.25">
      <c r="B113" s="24"/>
      <c r="C113" s="11"/>
      <c r="D113" s="11"/>
      <c r="E113" s="11"/>
      <c r="F113" s="11"/>
      <c r="G113" s="11"/>
      <c r="H113" s="11"/>
      <c r="I113" s="11"/>
      <c r="J113" s="11"/>
      <c r="K113" s="11"/>
      <c r="L113" s="11"/>
      <c r="M113" s="11"/>
      <c r="N113" s="11"/>
      <c r="O113" s="11"/>
      <c r="P113" s="11"/>
      <c r="Q113" s="11"/>
      <c r="R113" s="11"/>
      <c r="T113" s="11"/>
      <c r="U113" s="11"/>
      <c r="Y113" s="37"/>
      <c r="AA113" s="41"/>
    </row>
    <row r="114" spans="2:29" x14ac:dyDescent="0.25">
      <c r="B114" s="24"/>
      <c r="C114" s="11"/>
      <c r="D114" s="11"/>
      <c r="E114" s="11"/>
      <c r="F114" s="11"/>
      <c r="G114" s="11"/>
      <c r="H114" s="11"/>
      <c r="I114" s="11"/>
      <c r="J114" s="11"/>
      <c r="K114" s="11"/>
      <c r="L114" s="11"/>
      <c r="M114" s="11"/>
      <c r="N114" s="11"/>
      <c r="O114" s="11"/>
      <c r="P114" s="11"/>
      <c r="Q114" s="11"/>
      <c r="R114" s="11"/>
      <c r="T114" s="11"/>
      <c r="U114" s="11"/>
      <c r="Y114" s="37"/>
      <c r="AA114" s="41"/>
    </row>
    <row r="115" spans="2:29" x14ac:dyDescent="0.25">
      <c r="B115" s="24"/>
      <c r="C115" s="11"/>
      <c r="D115" s="11"/>
      <c r="E115" s="11"/>
      <c r="F115" s="11"/>
      <c r="G115" s="11"/>
      <c r="H115" s="11"/>
      <c r="I115" s="11"/>
      <c r="J115" s="11"/>
      <c r="K115" s="11"/>
      <c r="L115" s="11"/>
      <c r="M115" s="11"/>
      <c r="N115" s="11"/>
      <c r="O115" s="11"/>
      <c r="P115" s="11"/>
      <c r="Q115" s="11"/>
      <c r="R115" s="11"/>
      <c r="T115" s="11"/>
      <c r="U115" s="11"/>
      <c r="Y115" s="37"/>
      <c r="AA115" s="41"/>
    </row>
    <row r="116" spans="2:29" x14ac:dyDescent="0.25">
      <c r="B116" s="24"/>
      <c r="C116" s="11"/>
      <c r="D116" s="11"/>
      <c r="E116" s="11"/>
      <c r="F116" s="11"/>
      <c r="G116" s="11"/>
      <c r="H116" s="11"/>
      <c r="I116" s="11"/>
      <c r="J116" s="11"/>
      <c r="K116" s="11"/>
      <c r="L116" s="11"/>
      <c r="M116" s="11"/>
      <c r="N116" s="11"/>
      <c r="O116" s="11"/>
      <c r="P116" s="11"/>
      <c r="Q116" s="11"/>
      <c r="R116" s="11"/>
      <c r="T116" s="11"/>
      <c r="U116" s="11"/>
      <c r="Y116" s="37"/>
      <c r="AA116" s="41"/>
    </row>
    <row r="117" spans="2:29" x14ac:dyDescent="0.25">
      <c r="B117" s="24"/>
      <c r="C117" s="11"/>
      <c r="D117" s="11"/>
      <c r="E117" s="11"/>
      <c r="F117" s="11"/>
      <c r="G117" s="11"/>
      <c r="H117" s="11"/>
      <c r="I117" s="11"/>
      <c r="J117" s="11"/>
      <c r="K117" s="11"/>
      <c r="L117" s="11"/>
      <c r="M117" s="11"/>
      <c r="N117" s="11"/>
      <c r="O117" s="11"/>
      <c r="P117" s="11"/>
      <c r="Q117" s="11"/>
      <c r="R117" s="11"/>
      <c r="T117" s="11"/>
      <c r="U117" s="11"/>
      <c r="Y117" s="37"/>
      <c r="AA117" s="41"/>
    </row>
    <row r="118" spans="2:29" x14ac:dyDescent="0.25">
      <c r="B118" s="24"/>
      <c r="C118" s="11"/>
      <c r="D118" s="11"/>
      <c r="E118" s="11"/>
      <c r="F118" s="11"/>
      <c r="G118" s="11"/>
      <c r="H118" s="11"/>
      <c r="I118" s="11"/>
      <c r="J118" s="11"/>
      <c r="K118" s="11"/>
      <c r="L118" s="11"/>
      <c r="M118" s="11"/>
      <c r="N118" s="11"/>
      <c r="O118" s="11"/>
      <c r="P118" s="11"/>
      <c r="Q118" s="11"/>
      <c r="R118" s="11"/>
      <c r="T118" s="11"/>
      <c r="U118" s="11"/>
      <c r="Y118" s="37"/>
      <c r="AA118" s="41"/>
    </row>
    <row r="119" spans="2:29" x14ac:dyDescent="0.25">
      <c r="B119" s="24"/>
      <c r="C119" s="11"/>
      <c r="D119" s="11"/>
      <c r="E119" s="11"/>
      <c r="F119" s="11"/>
      <c r="G119" s="11"/>
      <c r="H119" s="11"/>
      <c r="I119" s="11"/>
      <c r="J119" s="11"/>
      <c r="K119" s="11"/>
      <c r="L119" s="11"/>
      <c r="M119" s="11"/>
      <c r="N119" s="11"/>
      <c r="O119" s="11"/>
      <c r="P119" s="11"/>
      <c r="Q119" s="11"/>
      <c r="R119" s="11"/>
      <c r="T119" s="11"/>
      <c r="U119" s="11"/>
      <c r="Y119" s="37"/>
      <c r="AA119" s="41"/>
    </row>
    <row r="120" spans="2:29" x14ac:dyDescent="0.25">
      <c r="B120" s="24"/>
      <c r="C120" s="11"/>
      <c r="D120" s="11"/>
      <c r="E120" s="11"/>
      <c r="F120" s="11"/>
      <c r="G120" s="11"/>
      <c r="H120" s="11"/>
      <c r="I120" s="11"/>
      <c r="J120" s="11"/>
      <c r="K120" s="11"/>
      <c r="L120" s="11"/>
      <c r="M120" s="11"/>
      <c r="N120" s="11"/>
      <c r="O120" s="11"/>
      <c r="P120" s="11"/>
      <c r="Q120" s="11"/>
      <c r="R120" s="11"/>
      <c r="T120" s="11"/>
      <c r="U120" s="11"/>
      <c r="Y120" s="37"/>
      <c r="AA120" s="41"/>
    </row>
    <row r="121" spans="2:29" x14ac:dyDescent="0.25">
      <c r="B121" s="24"/>
      <c r="C121" s="11"/>
      <c r="D121" s="11"/>
      <c r="E121" s="11"/>
      <c r="F121" s="11"/>
      <c r="G121" s="11"/>
      <c r="H121" s="11"/>
      <c r="I121" s="11"/>
      <c r="J121" s="11"/>
      <c r="K121" s="11"/>
      <c r="L121" s="11"/>
      <c r="M121" s="11"/>
      <c r="N121" s="11"/>
      <c r="O121" s="11"/>
      <c r="P121" s="11"/>
      <c r="Q121" s="11"/>
      <c r="R121" s="11"/>
      <c r="T121" s="11"/>
      <c r="U121" s="11"/>
      <c r="Y121" s="37"/>
      <c r="AA121" s="41"/>
    </row>
    <row r="122" spans="2:29" x14ac:dyDescent="0.25">
      <c r="B122" s="24"/>
      <c r="C122" s="11"/>
      <c r="D122" s="11"/>
      <c r="E122" s="11"/>
      <c r="F122" s="11"/>
      <c r="G122" s="11"/>
      <c r="H122" s="11"/>
      <c r="I122" s="11"/>
      <c r="J122" s="11"/>
      <c r="K122" s="11"/>
      <c r="L122" s="11"/>
      <c r="M122" s="11"/>
      <c r="N122" s="11"/>
      <c r="O122" s="11"/>
      <c r="P122" s="11"/>
      <c r="Q122" s="11"/>
      <c r="R122" s="11"/>
      <c r="S122" s="11"/>
      <c r="T122" s="11"/>
      <c r="U122" s="11"/>
      <c r="Y122" s="37"/>
      <c r="AA122" s="41"/>
    </row>
    <row r="123" spans="2:29" x14ac:dyDescent="0.25">
      <c r="B123" s="141"/>
      <c r="C123" s="30"/>
      <c r="D123" s="30"/>
      <c r="E123" s="30"/>
      <c r="F123" s="30"/>
      <c r="G123" s="30"/>
      <c r="H123" s="30"/>
      <c r="I123" s="30"/>
      <c r="J123" s="30"/>
      <c r="K123" s="30"/>
      <c r="L123" s="30"/>
      <c r="M123" s="30"/>
      <c r="N123" s="30"/>
      <c r="O123" s="30"/>
      <c r="P123" s="30"/>
      <c r="Q123" s="30"/>
      <c r="R123" s="30"/>
      <c r="S123" s="30"/>
      <c r="T123" s="30"/>
      <c r="U123" s="30"/>
      <c r="V123" s="30"/>
      <c r="W123" s="30"/>
      <c r="X123" s="30"/>
      <c r="Y123" s="50"/>
      <c r="Z123" s="11"/>
      <c r="AA123" s="41"/>
      <c r="AB123" s="41"/>
    </row>
    <row r="124" spans="2:29" x14ac:dyDescent="0.25">
      <c r="B124" s="144"/>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41"/>
      <c r="AB124" s="41"/>
      <c r="AC124" s="11"/>
    </row>
    <row r="125" spans="2:29" s="135" customFormat="1" ht="18" customHeight="1" x14ac:dyDescent="0.35">
      <c r="B125" s="327" t="s">
        <v>440</v>
      </c>
      <c r="C125" s="328"/>
      <c r="D125" s="328"/>
      <c r="E125" s="328"/>
      <c r="F125" s="328"/>
      <c r="G125" s="328"/>
      <c r="H125" s="328"/>
      <c r="I125" s="328"/>
      <c r="J125" s="328"/>
      <c r="K125" s="328"/>
      <c r="L125" s="328"/>
      <c r="M125" s="328"/>
      <c r="N125" s="328"/>
      <c r="O125" s="328"/>
      <c r="P125" s="328"/>
      <c r="Q125" s="328"/>
      <c r="R125" s="332"/>
      <c r="S125" s="332"/>
      <c r="T125" s="332"/>
      <c r="U125" s="332"/>
      <c r="V125" s="332"/>
      <c r="W125" s="332"/>
      <c r="X125" s="332"/>
      <c r="Y125" s="333"/>
      <c r="Z125" s="134"/>
      <c r="AA125" s="134"/>
      <c r="AB125" s="134"/>
      <c r="AC125" s="134"/>
    </row>
    <row r="126" spans="2:29" x14ac:dyDescent="0.25">
      <c r="B126" s="24"/>
      <c r="C126" s="11"/>
      <c r="D126" s="11"/>
      <c r="E126" s="11"/>
      <c r="F126" s="11"/>
      <c r="G126" s="11"/>
      <c r="H126" s="11"/>
      <c r="I126" s="11"/>
      <c r="J126" s="11"/>
      <c r="K126" s="11"/>
      <c r="L126" s="11"/>
      <c r="M126" s="11"/>
      <c r="N126" s="11"/>
      <c r="O126" s="11"/>
      <c r="P126" s="11"/>
      <c r="Q126" s="11"/>
      <c r="R126" s="11"/>
      <c r="T126" s="11"/>
      <c r="U126" s="11"/>
      <c r="Y126" s="37"/>
      <c r="AA126" s="41"/>
    </row>
    <row r="127" spans="2:29" x14ac:dyDescent="0.25">
      <c r="B127" s="24"/>
      <c r="C127" s="11"/>
      <c r="D127" s="11"/>
      <c r="E127" s="11"/>
      <c r="F127" s="11"/>
      <c r="G127" s="11"/>
      <c r="H127" s="11"/>
      <c r="I127" s="11"/>
      <c r="J127" s="11"/>
      <c r="K127" s="11"/>
      <c r="L127" s="11"/>
      <c r="M127" s="11"/>
      <c r="N127" s="11"/>
      <c r="O127" s="11"/>
      <c r="P127" s="11"/>
      <c r="Q127" s="11"/>
      <c r="R127" s="11"/>
      <c r="T127" s="11"/>
      <c r="U127" s="11"/>
      <c r="Y127" s="37"/>
      <c r="AA127" s="41"/>
    </row>
    <row r="128" spans="2:29" x14ac:dyDescent="0.25">
      <c r="B128" s="24"/>
      <c r="C128" s="11"/>
      <c r="D128" s="11"/>
      <c r="E128" s="11"/>
      <c r="F128" s="11"/>
      <c r="G128" s="11"/>
      <c r="H128" s="11"/>
      <c r="I128" s="11"/>
      <c r="J128" s="11"/>
      <c r="K128" s="11"/>
      <c r="L128" s="11"/>
      <c r="M128" s="11"/>
      <c r="N128" s="11"/>
      <c r="O128" s="11"/>
      <c r="P128" s="11"/>
      <c r="Q128" s="11"/>
      <c r="R128" s="11"/>
      <c r="T128" s="11"/>
      <c r="U128" s="11"/>
      <c r="Y128" s="37"/>
      <c r="AA128" s="41"/>
    </row>
    <row r="129" spans="2:27" x14ac:dyDescent="0.25">
      <c r="B129" s="24"/>
      <c r="C129" s="11"/>
      <c r="D129" s="11"/>
      <c r="E129" s="11"/>
      <c r="F129" s="11"/>
      <c r="G129" s="11"/>
      <c r="H129" s="11"/>
      <c r="I129" s="11"/>
      <c r="J129" s="11"/>
      <c r="K129" s="11"/>
      <c r="L129" s="11"/>
      <c r="M129" s="11"/>
      <c r="N129" s="11"/>
      <c r="O129" s="11"/>
      <c r="P129" s="11"/>
      <c r="Q129" s="11"/>
      <c r="R129" s="11"/>
      <c r="T129" s="11"/>
      <c r="U129" s="11"/>
      <c r="Y129" s="37"/>
      <c r="AA129" s="41"/>
    </row>
    <row r="130" spans="2:27" x14ac:dyDescent="0.25">
      <c r="B130" s="24"/>
      <c r="C130" s="11"/>
      <c r="D130" s="11"/>
      <c r="E130" s="11"/>
      <c r="F130" s="11"/>
      <c r="G130" s="11"/>
      <c r="H130" s="11"/>
      <c r="I130" s="11"/>
      <c r="J130" s="11"/>
      <c r="K130" s="11"/>
      <c r="L130" s="11"/>
      <c r="M130" s="11"/>
      <c r="N130" s="11"/>
      <c r="O130" s="11"/>
      <c r="P130" s="11"/>
      <c r="Q130" s="11"/>
      <c r="R130" s="11"/>
      <c r="T130" s="11"/>
      <c r="U130" s="11"/>
      <c r="Y130" s="37"/>
      <c r="AA130" s="41"/>
    </row>
    <row r="131" spans="2:27" x14ac:dyDescent="0.25">
      <c r="B131" s="24"/>
      <c r="C131" s="11"/>
      <c r="D131" s="11"/>
      <c r="E131" s="11"/>
      <c r="F131" s="11"/>
      <c r="G131" s="11"/>
      <c r="H131" s="11"/>
      <c r="I131" s="11"/>
      <c r="J131" s="11"/>
      <c r="K131" s="11"/>
      <c r="L131" s="11"/>
      <c r="M131" s="11"/>
      <c r="N131" s="11"/>
      <c r="O131" s="11"/>
      <c r="P131" s="11"/>
      <c r="Q131" s="11"/>
      <c r="R131" s="11"/>
      <c r="T131" s="11"/>
      <c r="U131" s="11"/>
      <c r="Y131" s="37"/>
      <c r="AA131" s="41"/>
    </row>
    <row r="132" spans="2:27" x14ac:dyDescent="0.25">
      <c r="B132" s="24"/>
      <c r="C132" s="11"/>
      <c r="D132" s="11"/>
      <c r="E132" s="11"/>
      <c r="F132" s="11"/>
      <c r="G132" s="11"/>
      <c r="H132" s="11"/>
      <c r="I132" s="11"/>
      <c r="J132" s="11"/>
      <c r="K132" s="11"/>
      <c r="L132" s="11"/>
      <c r="M132" s="11"/>
      <c r="N132" s="11"/>
      <c r="O132" s="11"/>
      <c r="P132" s="11"/>
      <c r="Q132" s="11"/>
      <c r="R132" s="11"/>
      <c r="T132" s="11"/>
      <c r="U132" s="11"/>
      <c r="Y132" s="37"/>
      <c r="AA132" s="41"/>
    </row>
    <row r="133" spans="2:27" x14ac:dyDescent="0.25">
      <c r="B133" s="24"/>
      <c r="C133" s="11"/>
      <c r="D133" s="11"/>
      <c r="E133" s="11"/>
      <c r="F133" s="11"/>
      <c r="G133" s="11"/>
      <c r="H133" s="11"/>
      <c r="I133" s="11"/>
      <c r="J133" s="11"/>
      <c r="K133" s="11"/>
      <c r="L133" s="11"/>
      <c r="M133" s="11"/>
      <c r="N133" s="11"/>
      <c r="O133" s="11"/>
      <c r="P133" s="11"/>
      <c r="Q133" s="11"/>
      <c r="R133" s="11"/>
      <c r="T133" s="11"/>
      <c r="U133" s="11"/>
      <c r="Y133" s="37"/>
      <c r="AA133" s="41"/>
    </row>
    <row r="134" spans="2:27" x14ac:dyDescent="0.25">
      <c r="B134" s="24"/>
      <c r="C134" s="11"/>
      <c r="D134" s="11"/>
      <c r="E134" s="11"/>
      <c r="F134" s="11"/>
      <c r="G134" s="11"/>
      <c r="H134" s="11"/>
      <c r="I134" s="11"/>
      <c r="J134" s="11"/>
      <c r="K134" s="11"/>
      <c r="L134" s="11"/>
      <c r="M134" s="11"/>
      <c r="N134" s="11"/>
      <c r="O134" s="11"/>
      <c r="P134" s="11"/>
      <c r="Q134" s="11"/>
      <c r="R134" s="11"/>
      <c r="T134" s="11"/>
      <c r="U134" s="11"/>
      <c r="Y134" s="37"/>
      <c r="AA134" s="41"/>
    </row>
    <row r="135" spans="2:27" x14ac:dyDescent="0.25">
      <c r="B135" s="24"/>
      <c r="C135" s="11"/>
      <c r="D135" s="11"/>
      <c r="E135" s="11"/>
      <c r="F135" s="11"/>
      <c r="G135" s="11"/>
      <c r="H135" s="11"/>
      <c r="I135" s="11"/>
      <c r="J135" s="11"/>
      <c r="K135" s="11"/>
      <c r="L135" s="11"/>
      <c r="M135" s="11"/>
      <c r="N135" s="11"/>
      <c r="O135" s="11"/>
      <c r="P135" s="11"/>
      <c r="Q135" s="11"/>
      <c r="R135" s="11"/>
      <c r="T135" s="11"/>
      <c r="U135" s="11"/>
      <c r="Y135" s="37"/>
      <c r="AA135" s="41"/>
    </row>
    <row r="136" spans="2:27" x14ac:dyDescent="0.25">
      <c r="B136" s="24"/>
      <c r="C136" s="11"/>
      <c r="D136" s="11"/>
      <c r="E136" s="11"/>
      <c r="F136" s="11"/>
      <c r="G136" s="11"/>
      <c r="H136" s="11"/>
      <c r="I136" s="11"/>
      <c r="J136" s="11"/>
      <c r="K136" s="11"/>
      <c r="L136" s="11"/>
      <c r="M136" s="11"/>
      <c r="N136" s="11"/>
      <c r="O136" s="11"/>
      <c r="P136" s="11"/>
      <c r="Q136" s="11"/>
      <c r="R136" s="11"/>
      <c r="T136" s="11"/>
      <c r="U136" s="11"/>
      <c r="Y136" s="37"/>
      <c r="AA136" s="41"/>
    </row>
    <row r="137" spans="2:27" x14ac:dyDescent="0.25">
      <c r="B137" s="24"/>
      <c r="C137" s="11"/>
      <c r="D137" s="11"/>
      <c r="E137" s="11"/>
      <c r="F137" s="11"/>
      <c r="G137" s="11"/>
      <c r="H137" s="11"/>
      <c r="I137" s="11"/>
      <c r="J137" s="11"/>
      <c r="K137" s="11"/>
      <c r="L137" s="11"/>
      <c r="M137" s="11"/>
      <c r="N137" s="11"/>
      <c r="O137" s="11"/>
      <c r="P137" s="11"/>
      <c r="Q137" s="11"/>
      <c r="R137" s="11"/>
      <c r="T137" s="11"/>
      <c r="U137" s="11"/>
      <c r="Y137" s="37"/>
      <c r="AA137" s="41"/>
    </row>
    <row r="138" spans="2:27" x14ac:dyDescent="0.25">
      <c r="B138" s="24"/>
      <c r="C138" s="11"/>
      <c r="D138" s="11"/>
      <c r="E138" s="11"/>
      <c r="F138" s="11"/>
      <c r="G138" s="11"/>
      <c r="H138" s="11"/>
      <c r="I138" s="11"/>
      <c r="J138" s="11"/>
      <c r="K138" s="11"/>
      <c r="L138" s="11"/>
      <c r="M138" s="11"/>
      <c r="N138" s="11"/>
      <c r="O138" s="11"/>
      <c r="P138" s="11"/>
      <c r="Q138" s="11"/>
      <c r="R138" s="11"/>
      <c r="T138" s="11"/>
      <c r="U138" s="11"/>
      <c r="Y138" s="37"/>
      <c r="AA138" s="41"/>
    </row>
    <row r="139" spans="2:27" x14ac:dyDescent="0.25">
      <c r="B139" s="24"/>
      <c r="C139" s="11"/>
      <c r="D139" s="11"/>
      <c r="E139" s="11"/>
      <c r="F139" s="11"/>
      <c r="G139" s="11"/>
      <c r="H139" s="11"/>
      <c r="I139" s="11"/>
      <c r="J139" s="11"/>
      <c r="K139" s="11"/>
      <c r="L139" s="11"/>
      <c r="M139" s="11"/>
      <c r="N139" s="11"/>
      <c r="O139" s="11"/>
      <c r="P139" s="11"/>
      <c r="Q139" s="11"/>
      <c r="R139" s="11"/>
      <c r="T139" s="11"/>
      <c r="U139" s="11"/>
      <c r="Y139" s="37"/>
      <c r="AA139" s="41"/>
    </row>
    <row r="140" spans="2:27" x14ac:dyDescent="0.25">
      <c r="B140" s="24"/>
      <c r="C140" s="11"/>
      <c r="D140" s="11"/>
      <c r="E140" s="11"/>
      <c r="F140" s="11"/>
      <c r="G140" s="11"/>
      <c r="H140" s="11"/>
      <c r="I140" s="11"/>
      <c r="J140" s="11"/>
      <c r="K140" s="11"/>
      <c r="L140" s="11"/>
      <c r="M140" s="11"/>
      <c r="N140" s="11"/>
      <c r="O140" s="11"/>
      <c r="P140" s="11"/>
      <c r="Q140" s="11"/>
      <c r="R140" s="11"/>
      <c r="T140" s="11"/>
      <c r="U140" s="11"/>
      <c r="Y140" s="37"/>
      <c r="AA140" s="41"/>
    </row>
    <row r="141" spans="2:27" x14ac:dyDescent="0.25">
      <c r="B141" s="24"/>
      <c r="C141" s="11"/>
      <c r="D141" s="11"/>
      <c r="E141" s="11"/>
      <c r="F141" s="11"/>
      <c r="G141" s="11"/>
      <c r="H141" s="11"/>
      <c r="I141" s="11"/>
      <c r="J141" s="11"/>
      <c r="K141" s="11"/>
      <c r="L141" s="11"/>
      <c r="M141" s="11"/>
      <c r="N141" s="11"/>
      <c r="O141" s="11"/>
      <c r="P141" s="11"/>
      <c r="Q141" s="11"/>
      <c r="R141" s="11"/>
      <c r="T141" s="11"/>
      <c r="U141" s="11"/>
      <c r="Y141" s="37"/>
      <c r="AA141" s="41"/>
    </row>
    <row r="142" spans="2:27" x14ac:dyDescent="0.25">
      <c r="B142" s="24"/>
      <c r="C142" s="11"/>
      <c r="D142" s="11"/>
      <c r="E142" s="11"/>
      <c r="F142" s="11"/>
      <c r="G142" s="11"/>
      <c r="H142" s="11"/>
      <c r="I142" s="11"/>
      <c r="J142" s="11"/>
      <c r="K142" s="11"/>
      <c r="L142" s="11"/>
      <c r="M142" s="11"/>
      <c r="N142" s="11"/>
      <c r="O142" s="11"/>
      <c r="P142" s="11"/>
      <c r="Q142" s="11"/>
      <c r="R142" s="11"/>
      <c r="T142" s="11"/>
      <c r="U142" s="11"/>
      <c r="Y142" s="37"/>
      <c r="AA142" s="41"/>
    </row>
    <row r="143" spans="2:27" x14ac:dyDescent="0.25">
      <c r="B143" s="24"/>
      <c r="C143" s="11"/>
      <c r="D143" s="11"/>
      <c r="E143" s="11"/>
      <c r="F143" s="11"/>
      <c r="G143" s="11"/>
      <c r="H143" s="11"/>
      <c r="I143" s="11"/>
      <c r="J143" s="11"/>
      <c r="K143" s="11"/>
      <c r="L143" s="11"/>
      <c r="M143" s="11"/>
      <c r="N143" s="11"/>
      <c r="O143" s="11"/>
      <c r="P143" s="11"/>
      <c r="Q143" s="11"/>
      <c r="R143" s="11"/>
      <c r="T143" s="11"/>
      <c r="U143" s="11"/>
      <c r="Y143" s="37"/>
      <c r="AA143" s="41"/>
    </row>
    <row r="144" spans="2:27" x14ac:dyDescent="0.25">
      <c r="B144" s="24"/>
      <c r="C144" s="11"/>
      <c r="D144" s="11"/>
      <c r="E144" s="11"/>
      <c r="F144" s="11"/>
      <c r="G144" s="11"/>
      <c r="H144" s="11"/>
      <c r="I144" s="11"/>
      <c r="J144" s="11"/>
      <c r="K144" s="11"/>
      <c r="L144" s="11"/>
      <c r="M144" s="11"/>
      <c r="N144" s="11"/>
      <c r="O144" s="11"/>
      <c r="P144" s="11"/>
      <c r="Q144" s="11"/>
      <c r="R144" s="11"/>
      <c r="T144" s="11"/>
      <c r="U144" s="11"/>
      <c r="Y144" s="37"/>
      <c r="AA144" s="41"/>
    </row>
    <row r="145" spans="2:27" x14ac:dyDescent="0.25">
      <c r="B145" s="24"/>
      <c r="C145" s="11"/>
      <c r="D145" s="11"/>
      <c r="E145" s="11"/>
      <c r="F145" s="11"/>
      <c r="G145" s="11"/>
      <c r="H145" s="11"/>
      <c r="I145" s="11"/>
      <c r="J145" s="11"/>
      <c r="K145" s="11"/>
      <c r="L145" s="11"/>
      <c r="M145" s="11"/>
      <c r="N145" s="11"/>
      <c r="O145" s="11"/>
      <c r="P145" s="11"/>
      <c r="Q145" s="11"/>
      <c r="R145" s="11"/>
      <c r="T145" s="11"/>
      <c r="U145" s="11"/>
      <c r="Y145" s="37"/>
      <c r="AA145" s="41"/>
    </row>
    <row r="146" spans="2:27" x14ac:dyDescent="0.25">
      <c r="B146" s="24"/>
      <c r="C146" s="11"/>
      <c r="D146" s="11"/>
      <c r="E146" s="11"/>
      <c r="F146" s="11"/>
      <c r="G146" s="11"/>
      <c r="H146" s="11"/>
      <c r="I146" s="11"/>
      <c r="J146" s="11"/>
      <c r="K146" s="11"/>
      <c r="L146" s="11"/>
      <c r="M146" s="11"/>
      <c r="N146" s="11"/>
      <c r="O146" s="11"/>
      <c r="P146" s="11"/>
      <c r="Q146" s="11"/>
      <c r="R146" s="11"/>
      <c r="T146" s="11"/>
      <c r="U146" s="11"/>
      <c r="Y146" s="37"/>
      <c r="AA146" s="41"/>
    </row>
    <row r="147" spans="2:27" x14ac:dyDescent="0.25">
      <c r="B147" s="24"/>
      <c r="C147" s="11"/>
      <c r="D147" s="11"/>
      <c r="E147" s="11"/>
      <c r="F147" s="11"/>
      <c r="G147" s="11"/>
      <c r="H147" s="11"/>
      <c r="I147" s="11"/>
      <c r="J147" s="11"/>
      <c r="K147" s="11"/>
      <c r="L147" s="11"/>
      <c r="M147" s="11"/>
      <c r="N147" s="11"/>
      <c r="O147" s="11"/>
      <c r="P147" s="11"/>
      <c r="Q147" s="11"/>
      <c r="R147" s="11"/>
      <c r="T147" s="11"/>
      <c r="U147" s="11"/>
      <c r="Y147" s="37"/>
      <c r="AA147" s="41"/>
    </row>
    <row r="148" spans="2:27" x14ac:dyDescent="0.25">
      <c r="B148" s="24"/>
      <c r="C148" s="11"/>
      <c r="D148" s="11"/>
      <c r="E148" s="11"/>
      <c r="F148" s="11"/>
      <c r="G148" s="11"/>
      <c r="H148" s="11"/>
      <c r="I148" s="11"/>
      <c r="J148" s="11"/>
      <c r="K148" s="11"/>
      <c r="L148" s="11"/>
      <c r="M148" s="11"/>
      <c r="N148" s="11"/>
      <c r="O148" s="11"/>
      <c r="P148" s="11"/>
      <c r="Q148" s="11"/>
      <c r="R148" s="11"/>
      <c r="T148" s="11"/>
      <c r="U148" s="11"/>
      <c r="Y148" s="37"/>
      <c r="AA148" s="41"/>
    </row>
    <row r="149" spans="2:27" x14ac:dyDescent="0.25">
      <c r="B149" s="24"/>
      <c r="C149" s="11"/>
      <c r="D149" s="11"/>
      <c r="E149" s="11"/>
      <c r="F149" s="11"/>
      <c r="G149" s="11"/>
      <c r="H149" s="11"/>
      <c r="I149" s="11"/>
      <c r="J149" s="11"/>
      <c r="K149" s="11"/>
      <c r="L149" s="11"/>
      <c r="M149" s="11"/>
      <c r="N149" s="11"/>
      <c r="O149" s="11"/>
      <c r="P149" s="11"/>
      <c r="Q149" s="11"/>
      <c r="R149" s="11"/>
      <c r="T149" s="11"/>
      <c r="U149" s="11"/>
      <c r="Y149" s="37"/>
      <c r="AA149" s="41"/>
    </row>
    <row r="150" spans="2:27" x14ac:dyDescent="0.25">
      <c r="B150" s="24"/>
      <c r="C150" s="11"/>
      <c r="D150" s="11"/>
      <c r="E150" s="11"/>
      <c r="F150" s="11"/>
      <c r="G150" s="11"/>
      <c r="H150" s="11"/>
      <c r="I150" s="11"/>
      <c r="J150" s="11"/>
      <c r="K150" s="11"/>
      <c r="L150" s="11"/>
      <c r="M150" s="11"/>
      <c r="N150" s="11"/>
      <c r="O150" s="11"/>
      <c r="P150" s="11"/>
      <c r="Q150" s="11"/>
      <c r="R150" s="11"/>
      <c r="T150" s="11"/>
      <c r="U150" s="11"/>
      <c r="Y150" s="37"/>
      <c r="AA150" s="41"/>
    </row>
    <row r="151" spans="2:27" x14ac:dyDescent="0.25">
      <c r="B151" s="24"/>
      <c r="C151" s="11"/>
      <c r="D151" s="11"/>
      <c r="E151" s="11"/>
      <c r="F151" s="11"/>
      <c r="G151" s="11"/>
      <c r="H151" s="11"/>
      <c r="I151" s="11"/>
      <c r="J151" s="11"/>
      <c r="K151" s="11"/>
      <c r="L151" s="11"/>
      <c r="M151" s="11"/>
      <c r="N151" s="11"/>
      <c r="O151" s="11"/>
      <c r="P151" s="11"/>
      <c r="Q151" s="11"/>
      <c r="R151" s="11"/>
      <c r="T151" s="11"/>
      <c r="U151" s="11"/>
      <c r="Y151" s="37"/>
      <c r="AA151" s="41"/>
    </row>
    <row r="152" spans="2:27" x14ac:dyDescent="0.25">
      <c r="B152" s="24"/>
      <c r="C152" s="11"/>
      <c r="D152" s="11"/>
      <c r="E152" s="11"/>
      <c r="F152" s="11"/>
      <c r="G152" s="11"/>
      <c r="H152" s="11"/>
      <c r="I152" s="11"/>
      <c r="J152" s="11"/>
      <c r="K152" s="11"/>
      <c r="L152" s="11"/>
      <c r="M152" s="11"/>
      <c r="N152" s="11"/>
      <c r="O152" s="11"/>
      <c r="P152" s="11"/>
      <c r="Q152" s="11"/>
      <c r="R152" s="11"/>
      <c r="T152" s="11"/>
      <c r="U152" s="11"/>
      <c r="Y152" s="37"/>
      <c r="AA152" s="41"/>
    </row>
    <row r="153" spans="2:27" x14ac:dyDescent="0.25">
      <c r="B153" s="24"/>
      <c r="C153" s="11"/>
      <c r="D153" s="11"/>
      <c r="E153" s="11"/>
      <c r="F153" s="11"/>
      <c r="G153" s="11"/>
      <c r="H153" s="11"/>
      <c r="I153" s="11"/>
      <c r="J153" s="11"/>
      <c r="K153" s="11"/>
      <c r="L153" s="11"/>
      <c r="M153" s="11"/>
      <c r="N153" s="11"/>
      <c r="O153" s="11"/>
      <c r="P153" s="11"/>
      <c r="Q153" s="11"/>
      <c r="R153" s="11"/>
      <c r="T153" s="11"/>
      <c r="U153" s="11"/>
      <c r="Y153" s="37"/>
      <c r="AA153" s="41"/>
    </row>
    <row r="154" spans="2:27" x14ac:dyDescent="0.25">
      <c r="B154" s="24"/>
      <c r="C154" s="11"/>
      <c r="D154" s="11"/>
      <c r="E154" s="11"/>
      <c r="F154" s="11"/>
      <c r="G154" s="11"/>
      <c r="H154" s="11"/>
      <c r="I154" s="11"/>
      <c r="J154" s="11"/>
      <c r="K154" s="11"/>
      <c r="L154" s="11"/>
      <c r="M154" s="11"/>
      <c r="N154" s="11"/>
      <c r="O154" s="11"/>
      <c r="P154" s="11"/>
      <c r="Q154" s="11"/>
      <c r="R154" s="11"/>
      <c r="T154" s="11"/>
      <c r="U154" s="11"/>
      <c r="Y154" s="37"/>
      <c r="AA154" s="41"/>
    </row>
    <row r="155" spans="2:27" x14ac:dyDescent="0.25">
      <c r="B155" s="24"/>
      <c r="C155" s="11"/>
      <c r="D155" s="11"/>
      <c r="E155" s="11"/>
      <c r="F155" s="11"/>
      <c r="G155" s="11"/>
      <c r="H155" s="11"/>
      <c r="I155" s="11"/>
      <c r="J155" s="11"/>
      <c r="K155" s="11"/>
      <c r="L155" s="11"/>
      <c r="M155" s="11"/>
      <c r="N155" s="11"/>
      <c r="O155" s="11"/>
      <c r="P155" s="11"/>
      <c r="Q155" s="11"/>
      <c r="R155" s="11"/>
      <c r="T155" s="11"/>
      <c r="U155" s="11"/>
      <c r="Y155" s="37"/>
      <c r="AA155" s="41"/>
    </row>
    <row r="156" spans="2:27" x14ac:dyDescent="0.25">
      <c r="B156" s="24"/>
      <c r="C156" s="11"/>
      <c r="D156" s="11"/>
      <c r="E156" s="11"/>
      <c r="F156" s="11"/>
      <c r="G156" s="11"/>
      <c r="H156" s="11"/>
      <c r="I156" s="11"/>
      <c r="J156" s="11"/>
      <c r="K156" s="11"/>
      <c r="L156" s="11"/>
      <c r="M156" s="11"/>
      <c r="N156" s="11"/>
      <c r="O156" s="11"/>
      <c r="P156" s="11"/>
      <c r="Q156" s="11"/>
      <c r="R156" s="11"/>
      <c r="T156" s="11"/>
      <c r="U156" s="11"/>
      <c r="Y156" s="37"/>
      <c r="AA156" s="41"/>
    </row>
    <row r="157" spans="2:27" x14ac:dyDescent="0.25">
      <c r="B157" s="24"/>
      <c r="C157" s="11"/>
      <c r="D157" s="11"/>
      <c r="E157" s="11"/>
      <c r="F157" s="11"/>
      <c r="G157" s="11"/>
      <c r="H157" s="11"/>
      <c r="I157" s="11"/>
      <c r="J157" s="11"/>
      <c r="K157" s="11"/>
      <c r="L157" s="11"/>
      <c r="M157" s="11"/>
      <c r="N157" s="11"/>
      <c r="O157" s="11"/>
      <c r="P157" s="11"/>
      <c r="Q157" s="11"/>
      <c r="R157" s="11"/>
      <c r="T157" s="11"/>
      <c r="U157" s="11"/>
      <c r="Y157" s="37"/>
      <c r="AA157" s="41"/>
    </row>
    <row r="158" spans="2:27" x14ac:dyDescent="0.25">
      <c r="B158" s="24"/>
      <c r="C158" s="11"/>
      <c r="D158" s="11"/>
      <c r="E158" s="11"/>
      <c r="F158" s="11"/>
      <c r="G158" s="11"/>
      <c r="H158" s="11"/>
      <c r="I158" s="11"/>
      <c r="J158" s="11"/>
      <c r="K158" s="11"/>
      <c r="L158" s="11"/>
      <c r="M158" s="11"/>
      <c r="N158" s="11"/>
      <c r="O158" s="11"/>
      <c r="P158" s="11"/>
      <c r="Q158" s="11"/>
      <c r="R158" s="11"/>
      <c r="T158" s="11"/>
      <c r="U158" s="11"/>
      <c r="Y158" s="37"/>
      <c r="AA158" s="41"/>
    </row>
    <row r="159" spans="2:27" x14ac:dyDescent="0.25">
      <c r="B159" s="24"/>
      <c r="C159" s="11"/>
      <c r="D159" s="11"/>
      <c r="E159" s="11"/>
      <c r="F159" s="11"/>
      <c r="G159" s="11"/>
      <c r="H159" s="11"/>
      <c r="I159" s="11"/>
      <c r="J159" s="11"/>
      <c r="K159" s="11"/>
      <c r="L159" s="11"/>
      <c r="M159" s="11"/>
      <c r="N159" s="11"/>
      <c r="O159" s="11"/>
      <c r="P159" s="11"/>
      <c r="Q159" s="11"/>
      <c r="R159" s="11"/>
      <c r="T159" s="11"/>
      <c r="U159" s="11"/>
      <c r="Y159" s="37"/>
      <c r="AA159" s="41"/>
    </row>
    <row r="160" spans="2:27" x14ac:dyDescent="0.25">
      <c r="B160" s="24"/>
      <c r="C160" s="11"/>
      <c r="D160" s="11"/>
      <c r="E160" s="11"/>
      <c r="F160" s="11"/>
      <c r="G160" s="11"/>
      <c r="H160" s="11"/>
      <c r="I160" s="11"/>
      <c r="J160" s="11"/>
      <c r="K160" s="11"/>
      <c r="L160" s="11"/>
      <c r="M160" s="11"/>
      <c r="N160" s="11"/>
      <c r="O160" s="11"/>
      <c r="P160" s="11"/>
      <c r="Q160" s="11"/>
      <c r="R160" s="11"/>
      <c r="T160" s="11"/>
      <c r="U160" s="11"/>
      <c r="Y160" s="37"/>
      <c r="AA160" s="41"/>
    </row>
    <row r="161" spans="2:29" x14ac:dyDescent="0.25">
      <c r="B161" s="24"/>
      <c r="C161" s="11"/>
      <c r="D161" s="11"/>
      <c r="E161" s="11"/>
      <c r="F161" s="11"/>
      <c r="G161" s="11"/>
      <c r="H161" s="11"/>
      <c r="I161" s="11"/>
      <c r="J161" s="11"/>
      <c r="K161" s="11"/>
      <c r="L161" s="11"/>
      <c r="M161" s="11"/>
      <c r="N161" s="11"/>
      <c r="O161" s="11"/>
      <c r="P161" s="11"/>
      <c r="Q161" s="11"/>
      <c r="R161" s="11"/>
      <c r="T161" s="11"/>
      <c r="U161" s="11"/>
      <c r="Y161" s="37"/>
      <c r="AA161" s="41"/>
    </row>
    <row r="162" spans="2:29" x14ac:dyDescent="0.25">
      <c r="B162" s="24"/>
      <c r="C162" s="11"/>
      <c r="D162" s="11"/>
      <c r="E162" s="11"/>
      <c r="F162" s="11"/>
      <c r="G162" s="11"/>
      <c r="H162" s="11"/>
      <c r="I162" s="11"/>
      <c r="J162" s="11"/>
      <c r="K162" s="11"/>
      <c r="L162" s="11"/>
      <c r="M162" s="11"/>
      <c r="N162" s="11"/>
      <c r="O162" s="11"/>
      <c r="P162" s="11"/>
      <c r="Q162" s="11"/>
      <c r="R162" s="11"/>
      <c r="T162" s="11"/>
      <c r="U162" s="11"/>
      <c r="Y162" s="37"/>
      <c r="AA162" s="41"/>
    </row>
    <row r="163" spans="2:29" x14ac:dyDescent="0.25">
      <c r="B163" s="24"/>
      <c r="C163" s="11"/>
      <c r="D163" s="11"/>
      <c r="E163" s="11"/>
      <c r="F163" s="11"/>
      <c r="G163" s="11"/>
      <c r="H163" s="11"/>
      <c r="I163" s="11"/>
      <c r="J163" s="11"/>
      <c r="K163" s="11"/>
      <c r="L163" s="11"/>
      <c r="M163" s="11"/>
      <c r="N163" s="11"/>
      <c r="O163" s="11"/>
      <c r="P163" s="11"/>
      <c r="Q163" s="11"/>
      <c r="R163" s="11"/>
      <c r="S163" s="11"/>
      <c r="T163" s="11"/>
      <c r="U163" s="11"/>
      <c r="Y163" s="37"/>
      <c r="AA163" s="41"/>
    </row>
    <row r="164" spans="2:29" x14ac:dyDescent="0.25">
      <c r="B164" s="141"/>
      <c r="C164" s="30"/>
      <c r="D164" s="30"/>
      <c r="E164" s="30"/>
      <c r="F164" s="30"/>
      <c r="G164" s="30"/>
      <c r="H164" s="30"/>
      <c r="I164" s="30"/>
      <c r="J164" s="30"/>
      <c r="K164" s="30"/>
      <c r="L164" s="30"/>
      <c r="M164" s="30"/>
      <c r="N164" s="30"/>
      <c r="O164" s="30"/>
      <c r="P164" s="30"/>
      <c r="Q164" s="30"/>
      <c r="R164" s="30"/>
      <c r="S164" s="30"/>
      <c r="T164" s="30"/>
      <c r="U164" s="30"/>
      <c r="V164" s="30"/>
      <c r="W164" s="30"/>
      <c r="X164" s="30"/>
      <c r="Y164" s="50"/>
      <c r="Z164" s="11"/>
      <c r="AA164" s="41"/>
      <c r="AB164" s="41"/>
      <c r="AC164" s="11"/>
    </row>
    <row r="165" spans="2:29" x14ac:dyDescent="0.25">
      <c r="B165" s="11"/>
      <c r="C165" s="11"/>
      <c r="D165" s="11"/>
      <c r="E165" s="11"/>
      <c r="F165" s="11"/>
      <c r="G165" s="11"/>
      <c r="H165" s="11"/>
      <c r="I165" s="11"/>
      <c r="J165" s="11"/>
      <c r="K165" s="11"/>
      <c r="L165" s="11"/>
      <c r="M165" s="11"/>
      <c r="N165" s="11"/>
      <c r="O165" s="11"/>
      <c r="P165" s="11"/>
      <c r="Q165" s="11"/>
      <c r="R165" s="11"/>
      <c r="S165" s="11"/>
      <c r="T165" s="11"/>
      <c r="U165" s="11"/>
      <c r="Z165" s="11"/>
      <c r="AA165" s="41"/>
    </row>
    <row r="166" spans="2:29" x14ac:dyDescent="0.25">
      <c r="B166" s="11"/>
      <c r="C166" s="11"/>
      <c r="D166" s="11"/>
      <c r="E166" s="11"/>
      <c r="F166" s="11"/>
      <c r="G166" s="11"/>
      <c r="H166" s="11"/>
      <c r="I166" s="11"/>
      <c r="J166" s="11"/>
      <c r="K166" s="11"/>
      <c r="L166" s="11"/>
      <c r="M166" s="11"/>
      <c r="N166" s="11"/>
      <c r="O166" s="11"/>
      <c r="P166" s="11"/>
      <c r="Q166" s="11"/>
      <c r="R166" s="11"/>
      <c r="S166" s="11"/>
      <c r="T166" s="11"/>
      <c r="U166" s="11"/>
    </row>
    <row r="167" spans="2:29" x14ac:dyDescent="0.25">
      <c r="B167" s="11"/>
      <c r="C167" s="11"/>
      <c r="D167" s="11"/>
      <c r="E167" s="11"/>
      <c r="F167" s="11"/>
      <c r="G167" s="11"/>
      <c r="H167" s="11"/>
      <c r="I167" s="11"/>
      <c r="J167" s="11"/>
      <c r="K167" s="11"/>
      <c r="L167" s="11"/>
      <c r="M167" s="11"/>
      <c r="N167" s="11"/>
      <c r="O167" s="11"/>
      <c r="P167" s="11"/>
      <c r="Q167" s="11"/>
      <c r="R167" s="11"/>
      <c r="S167" s="11"/>
      <c r="T167" s="11"/>
      <c r="U167" s="11"/>
    </row>
    <row r="168" spans="2:29" x14ac:dyDescent="0.25">
      <c r="B168" s="11"/>
      <c r="C168" s="11"/>
      <c r="D168" s="11"/>
      <c r="E168" s="11"/>
      <c r="F168" s="11"/>
      <c r="G168" s="11"/>
      <c r="H168" s="11"/>
      <c r="I168" s="11"/>
      <c r="J168" s="11"/>
      <c r="K168" s="11"/>
      <c r="L168" s="11"/>
      <c r="M168" s="11"/>
      <c r="N168" s="11"/>
      <c r="O168" s="11"/>
      <c r="P168" s="11"/>
      <c r="Q168" s="11"/>
      <c r="R168" s="11"/>
      <c r="S168" s="11"/>
      <c r="T168" s="11"/>
      <c r="U168" s="11"/>
    </row>
    <row r="169" spans="2:29" x14ac:dyDescent="0.25">
      <c r="B169" s="11"/>
      <c r="C169" s="11"/>
      <c r="D169" s="11"/>
      <c r="E169" s="11"/>
      <c r="F169" s="11"/>
      <c r="G169" s="11"/>
      <c r="H169" s="11"/>
      <c r="I169" s="11"/>
      <c r="J169" s="11"/>
      <c r="K169" s="11"/>
      <c r="L169" s="11"/>
      <c r="M169" s="11"/>
      <c r="N169" s="11"/>
      <c r="O169" s="11"/>
      <c r="P169" s="11"/>
      <c r="Q169" s="11"/>
      <c r="R169" s="11"/>
      <c r="S169" s="11"/>
      <c r="T169" s="11"/>
      <c r="U169" s="11"/>
    </row>
    <row r="170" spans="2:29" x14ac:dyDescent="0.25">
      <c r="B170" s="11"/>
      <c r="C170" s="11"/>
      <c r="D170" s="11"/>
      <c r="E170" s="11"/>
      <c r="F170" s="11"/>
      <c r="G170" s="11"/>
      <c r="H170" s="11"/>
      <c r="I170" s="11"/>
      <c r="J170" s="11"/>
      <c r="K170" s="11"/>
      <c r="L170" s="11"/>
      <c r="M170" s="11"/>
      <c r="N170" s="11"/>
      <c r="O170" s="11"/>
      <c r="P170" s="11"/>
      <c r="Q170" s="11"/>
      <c r="R170" s="11"/>
      <c r="S170" s="11"/>
      <c r="T170" s="11"/>
      <c r="U170" s="11"/>
    </row>
    <row r="171" spans="2:29" x14ac:dyDescent="0.25">
      <c r="B171" s="11"/>
      <c r="C171" s="11"/>
      <c r="D171" s="11"/>
      <c r="E171" s="11"/>
      <c r="F171" s="11"/>
      <c r="G171" s="11"/>
      <c r="H171" s="11"/>
      <c r="I171" s="11"/>
      <c r="J171" s="11"/>
      <c r="K171" s="11"/>
      <c r="L171" s="11"/>
      <c r="M171" s="11"/>
      <c r="N171" s="11"/>
      <c r="O171" s="11"/>
      <c r="P171" s="11"/>
      <c r="Q171" s="11"/>
      <c r="R171" s="11"/>
      <c r="S171" s="11"/>
      <c r="T171" s="11"/>
      <c r="U171" s="11"/>
    </row>
    <row r="172" spans="2:29" x14ac:dyDescent="0.25">
      <c r="B172" s="11"/>
      <c r="C172" s="11"/>
      <c r="D172" s="11"/>
      <c r="E172" s="11"/>
      <c r="F172" s="11"/>
      <c r="G172" s="11"/>
      <c r="H172" s="11"/>
      <c r="I172" s="11"/>
      <c r="J172" s="11"/>
      <c r="K172" s="11"/>
      <c r="L172" s="11"/>
      <c r="M172" s="11"/>
      <c r="N172" s="11"/>
      <c r="O172" s="11"/>
      <c r="P172" s="11"/>
      <c r="Q172" s="11"/>
      <c r="R172" s="11"/>
      <c r="S172" s="11"/>
      <c r="T172" s="11"/>
      <c r="U172" s="11"/>
    </row>
    <row r="173" spans="2:29" x14ac:dyDescent="0.25">
      <c r="B173" s="11"/>
      <c r="C173" s="11"/>
      <c r="D173" s="11"/>
      <c r="E173" s="11"/>
      <c r="F173" s="11"/>
      <c r="G173" s="11"/>
      <c r="H173" s="11"/>
      <c r="I173" s="11"/>
      <c r="J173" s="11"/>
      <c r="K173" s="11"/>
      <c r="L173" s="11"/>
      <c r="M173" s="11"/>
      <c r="N173" s="11"/>
      <c r="O173" s="11"/>
      <c r="P173" s="11"/>
      <c r="Q173" s="11"/>
      <c r="R173" s="11"/>
      <c r="S173" s="11"/>
      <c r="T173" s="11"/>
      <c r="U173" s="11"/>
    </row>
    <row r="174" spans="2:29" x14ac:dyDescent="0.25">
      <c r="B174" s="11"/>
      <c r="C174" s="11"/>
      <c r="D174" s="11"/>
      <c r="E174" s="11"/>
      <c r="F174" s="11"/>
      <c r="G174" s="11"/>
      <c r="H174" s="11"/>
      <c r="I174" s="11"/>
      <c r="J174" s="11"/>
      <c r="K174" s="11"/>
      <c r="L174" s="11"/>
      <c r="M174" s="11"/>
      <c r="N174" s="11"/>
      <c r="O174" s="11"/>
      <c r="P174" s="11"/>
      <c r="Q174" s="11"/>
      <c r="R174" s="11"/>
      <c r="S174" s="11"/>
      <c r="T174" s="11"/>
      <c r="U174" s="11"/>
    </row>
    <row r="175" spans="2:29" x14ac:dyDescent="0.25">
      <c r="B175" s="11"/>
      <c r="C175" s="11"/>
      <c r="D175" s="11"/>
      <c r="E175" s="11"/>
      <c r="F175" s="11"/>
      <c r="G175" s="11"/>
      <c r="H175" s="11"/>
      <c r="I175" s="11"/>
      <c r="J175" s="11"/>
      <c r="K175" s="11"/>
      <c r="L175" s="11"/>
      <c r="M175" s="11"/>
      <c r="N175" s="11"/>
      <c r="O175" s="11"/>
      <c r="P175" s="11"/>
      <c r="Q175" s="11"/>
      <c r="R175" s="11"/>
      <c r="S175" s="11"/>
      <c r="T175" s="11"/>
      <c r="U175" s="11"/>
    </row>
    <row r="176" spans="2:29" x14ac:dyDescent="0.25">
      <c r="B176" s="11"/>
      <c r="C176" s="11"/>
      <c r="D176" s="11"/>
      <c r="E176" s="11"/>
      <c r="F176" s="11"/>
      <c r="G176" s="140"/>
      <c r="H176" s="11"/>
      <c r="I176" s="11"/>
      <c r="J176" s="11"/>
      <c r="K176" s="11"/>
      <c r="L176" s="11"/>
      <c r="M176" s="11"/>
      <c r="N176" s="11"/>
      <c r="O176" s="11"/>
      <c r="P176" s="11"/>
      <c r="Q176" s="11"/>
      <c r="R176" s="11"/>
      <c r="S176" s="11"/>
      <c r="T176" s="11"/>
      <c r="U176" s="11"/>
    </row>
    <row r="177" spans="2:21" x14ac:dyDescent="0.25">
      <c r="B177" s="11"/>
      <c r="C177" s="11"/>
      <c r="D177" s="11"/>
      <c r="E177" s="11"/>
      <c r="F177" s="11"/>
      <c r="G177" s="11"/>
      <c r="H177" s="11"/>
      <c r="I177" s="11"/>
      <c r="J177" s="11"/>
      <c r="K177" s="11"/>
      <c r="L177" s="11"/>
      <c r="M177" s="11"/>
      <c r="N177" s="11"/>
      <c r="O177" s="11"/>
      <c r="P177" s="11"/>
      <c r="Q177" s="11"/>
      <c r="R177" s="11"/>
      <c r="S177" s="11"/>
      <c r="T177" s="11"/>
      <c r="U177" s="11"/>
    </row>
    <row r="178" spans="2:21" x14ac:dyDescent="0.25">
      <c r="B178" s="11"/>
      <c r="C178" s="11"/>
      <c r="D178" s="11"/>
      <c r="E178" s="11"/>
      <c r="F178" s="11"/>
      <c r="G178" s="11"/>
      <c r="H178" s="11"/>
      <c r="I178" s="11"/>
      <c r="J178" s="11"/>
      <c r="K178" s="11"/>
      <c r="L178" s="11"/>
      <c r="M178" s="11"/>
      <c r="N178" s="11"/>
      <c r="O178" s="11"/>
      <c r="P178" s="11"/>
      <c r="Q178" s="11"/>
      <c r="R178" s="11"/>
      <c r="S178" s="11"/>
      <c r="T178" s="11"/>
      <c r="U178" s="11"/>
    </row>
    <row r="179" spans="2:21" x14ac:dyDescent="0.25">
      <c r="B179" s="11"/>
      <c r="C179" s="11"/>
      <c r="D179" s="11"/>
      <c r="E179" s="11"/>
      <c r="F179" s="11"/>
      <c r="G179" s="11"/>
      <c r="H179" s="11"/>
      <c r="I179" s="11"/>
      <c r="J179" s="11"/>
      <c r="K179" s="11"/>
      <c r="L179" s="11"/>
      <c r="M179" s="11"/>
      <c r="N179" s="11"/>
      <c r="O179" s="11"/>
      <c r="P179" s="11"/>
      <c r="Q179" s="11"/>
      <c r="R179" s="11"/>
      <c r="S179" s="11"/>
      <c r="T179" s="11"/>
      <c r="U179" s="11"/>
    </row>
    <row r="180" spans="2:21" x14ac:dyDescent="0.25">
      <c r="B180" s="11"/>
      <c r="C180" s="11"/>
      <c r="D180" s="11"/>
      <c r="E180" s="11"/>
      <c r="F180" s="11"/>
      <c r="G180" s="11"/>
      <c r="H180" s="11"/>
      <c r="I180" s="11"/>
      <c r="J180" s="11"/>
      <c r="K180" s="11"/>
      <c r="L180" s="11"/>
      <c r="M180" s="11"/>
      <c r="N180" s="11"/>
      <c r="O180" s="11"/>
      <c r="P180" s="11"/>
      <c r="Q180" s="11"/>
      <c r="R180" s="11"/>
      <c r="S180" s="11"/>
      <c r="T180" s="11"/>
      <c r="U180" s="11"/>
    </row>
    <row r="181" spans="2:21" x14ac:dyDescent="0.25">
      <c r="B181" s="11"/>
      <c r="C181" s="11"/>
      <c r="D181" s="11"/>
      <c r="E181" s="11"/>
      <c r="F181" s="11"/>
      <c r="G181" s="11"/>
      <c r="H181" s="11"/>
      <c r="I181" s="11"/>
      <c r="J181" s="11"/>
      <c r="K181" s="11"/>
      <c r="L181" s="11"/>
      <c r="M181" s="11"/>
      <c r="N181" s="11"/>
      <c r="O181" s="11"/>
      <c r="P181" s="11"/>
      <c r="Q181" s="11"/>
      <c r="R181" s="11"/>
      <c r="S181" s="11"/>
      <c r="T181" s="11"/>
      <c r="U181" s="11"/>
    </row>
    <row r="182" spans="2:21" x14ac:dyDescent="0.25">
      <c r="B182" s="91"/>
      <c r="R182" s="11"/>
    </row>
    <row r="183" spans="2:21" x14ac:dyDescent="0.25">
      <c r="R183" s="11"/>
    </row>
    <row r="184" spans="2:21" x14ac:dyDescent="0.25">
      <c r="R184" s="11"/>
    </row>
    <row r="185" spans="2:21" x14ac:dyDescent="0.25">
      <c r="R185" s="11"/>
    </row>
    <row r="186" spans="2:21" x14ac:dyDescent="0.25">
      <c r="R186" s="11"/>
    </row>
    <row r="187" spans="2:21" x14ac:dyDescent="0.25">
      <c r="R187" s="11"/>
    </row>
    <row r="188" spans="2:21" x14ac:dyDescent="0.25">
      <c r="R188" s="11"/>
    </row>
    <row r="189" spans="2:21" x14ac:dyDescent="0.25">
      <c r="R189" s="11"/>
    </row>
    <row r="190" spans="2:21" x14ac:dyDescent="0.25">
      <c r="R190" s="11"/>
    </row>
    <row r="191" spans="2:21" x14ac:dyDescent="0.25">
      <c r="R191" s="11"/>
    </row>
    <row r="192" spans="2:21" x14ac:dyDescent="0.25">
      <c r="R192" s="11"/>
    </row>
    <row r="193" spans="18:18" x14ac:dyDescent="0.25">
      <c r="R193" s="11"/>
    </row>
    <row r="194" spans="18:18" x14ac:dyDescent="0.25">
      <c r="R194" s="11"/>
    </row>
    <row r="195" spans="18:18" x14ac:dyDescent="0.25">
      <c r="R195" s="11"/>
    </row>
    <row r="196" spans="18:18" x14ac:dyDescent="0.25">
      <c r="R196" s="11"/>
    </row>
    <row r="197" spans="18:18" x14ac:dyDescent="0.25">
      <c r="R197" s="11"/>
    </row>
    <row r="198" spans="18:18" x14ac:dyDescent="0.25">
      <c r="R198" s="11"/>
    </row>
    <row r="199" spans="18:18" x14ac:dyDescent="0.25">
      <c r="R199" s="11"/>
    </row>
    <row r="200" spans="18:18" x14ac:dyDescent="0.25">
      <c r="R200" s="11"/>
    </row>
    <row r="201" spans="18:18" x14ac:dyDescent="0.25">
      <c r="R201" s="11"/>
    </row>
    <row r="202" spans="18:18" x14ac:dyDescent="0.25">
      <c r="R202" s="11"/>
    </row>
    <row r="203" spans="18:18" x14ac:dyDescent="0.25">
      <c r="R203" s="11"/>
    </row>
    <row r="204" spans="18:18" x14ac:dyDescent="0.25">
      <c r="R204" s="11"/>
    </row>
    <row r="205" spans="18:18" x14ac:dyDescent="0.25">
      <c r="R205" s="11"/>
    </row>
  </sheetData>
  <sheetProtection algorithmName="SHA-512" hashValue="OVrFTaU1ut+uuH7wC83b+YIlu+kcsCL6XfH9vudS9YvgdFNSJy1U8gUfKkvNAex/20E8nH0LfDcN4vsZd4Nj4w==" saltValue="7lmjuPvfbJ7jHfbF4/lSwQ==" spinCount="100000" sheet="1" objects="1" scenarios="1"/>
  <mergeCells count="7">
    <mergeCell ref="B125:Y125"/>
    <mergeCell ref="B47:Y47"/>
    <mergeCell ref="B6:Y6"/>
    <mergeCell ref="C1:E1"/>
    <mergeCell ref="G2:J3"/>
    <mergeCell ref="C3:E3"/>
    <mergeCell ref="C4:E4"/>
  </mergeCells>
  <printOptions horizontalCentered="1"/>
  <pageMargins left="0.5" right="0.5" top="1.35" bottom="0.5" header="0.25" footer="0.2"/>
  <pageSetup scale="46" fitToHeight="3" pageOrder="overThenDown" orientation="landscape" r:id="rId1"/>
  <headerFooter scaleWithDoc="0">
    <oddHeader>&amp;C&amp;"Arial,Bold"&amp;G
&amp;
Behavioral Health DSIPT Report
Section &amp;A</oddHeader>
    <oddFooter>&amp;L&amp;"Arial,Regular"&amp;10BH DSIPT Report&amp;C&amp;"Arial,Regular"&amp;10Rev. v3 2022-04&amp;R&amp;"Arial,Regular"&amp;10&amp;P</oddFooter>
  </headerFooter>
  <rowBreaks count="2" manualBreakCount="2">
    <brk id="46" min="1" max="24" man="1"/>
    <brk id="123" min="1" max="2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865"/>
  </sheetPr>
  <dimension ref="A1:AN31"/>
  <sheetViews>
    <sheetView showGridLines="0" zoomScale="85" zoomScaleNormal="85" zoomScaleSheetLayoutView="50" zoomScalePageLayoutView="25" workbookViewId="0"/>
  </sheetViews>
  <sheetFormatPr defaultColWidth="8.81640625" defaultRowHeight="12.5" x14ac:dyDescent="0.25"/>
  <cols>
    <col min="1" max="1" width="2.81640625" style="170" customWidth="1"/>
    <col min="2" max="2" width="17" style="9" customWidth="1"/>
    <col min="3" max="3" width="11.54296875" style="9" customWidth="1"/>
    <col min="4" max="4" width="8.36328125" style="9" customWidth="1"/>
    <col min="5" max="5" width="11.54296875" style="9" customWidth="1"/>
    <col min="6" max="9" width="10.54296875" style="9" customWidth="1"/>
    <col min="10" max="10" width="11.81640625" style="9" customWidth="1"/>
    <col min="11" max="11" width="1.54296875" style="9" customWidth="1"/>
    <col min="12" max="15" width="10.54296875" style="9" customWidth="1"/>
    <col min="16" max="16" width="11.81640625" style="9" customWidth="1"/>
    <col min="17" max="17" width="1.54296875" style="9" customWidth="1"/>
    <col min="18" max="20" width="11.81640625" style="9" customWidth="1"/>
    <col min="21" max="21" width="1.54296875" style="9" customWidth="1"/>
    <col min="22" max="25" width="10.54296875" style="9" customWidth="1"/>
    <col min="26" max="26" width="11.81640625" style="9" customWidth="1"/>
    <col min="27" max="27" width="1.54296875" style="9" customWidth="1"/>
    <col min="28" max="30" width="11.81640625" style="9" customWidth="1"/>
    <col min="31" max="31" width="1.54296875" style="9" customWidth="1"/>
    <col min="32" max="35" width="10.54296875" style="9" customWidth="1"/>
    <col min="36" max="36" width="11.81640625" style="9" customWidth="1"/>
    <col min="37" max="37" width="1.54296875" style="9" customWidth="1"/>
    <col min="38" max="40" width="11.81640625" style="9" customWidth="1"/>
    <col min="41" max="16384" width="8.81640625" style="9"/>
  </cols>
  <sheetData>
    <row r="1" spans="1:40" ht="16" customHeight="1" x14ac:dyDescent="0.25">
      <c r="B1" s="1" t="s">
        <v>9</v>
      </c>
      <c r="C1" s="317">
        <f>'I. Analysis'!$B$1</f>
        <v>0</v>
      </c>
      <c r="D1" s="318"/>
      <c r="E1" s="319"/>
    </row>
    <row r="2" spans="1:40" ht="16" customHeight="1" x14ac:dyDescent="0.25">
      <c r="B2" s="1" t="s">
        <v>0</v>
      </c>
      <c r="C2" s="8">
        <f>'I. Analysis'!$B$2</f>
        <v>0</v>
      </c>
      <c r="D2" s="2" t="s">
        <v>8</v>
      </c>
      <c r="E2" s="8">
        <f>'I. Analysis'!$D$2</f>
        <v>0</v>
      </c>
      <c r="G2" s="336"/>
      <c r="H2" s="336"/>
      <c r="I2" s="336"/>
      <c r="J2" s="336"/>
      <c r="K2" s="354"/>
      <c r="L2" s="354"/>
      <c r="M2" s="354"/>
      <c r="U2" s="354"/>
      <c r="V2" s="354"/>
      <c r="W2" s="354"/>
      <c r="AE2" s="354"/>
      <c r="AF2" s="354"/>
      <c r="AG2" s="354"/>
    </row>
    <row r="3" spans="1:40" ht="16" customHeight="1" x14ac:dyDescent="0.25">
      <c r="B3" s="1" t="s">
        <v>1</v>
      </c>
      <c r="C3" s="320">
        <f>'I. Analysis'!$B$3</f>
        <v>0</v>
      </c>
      <c r="D3" s="321"/>
      <c r="E3" s="322"/>
      <c r="G3" s="336"/>
      <c r="H3" s="336"/>
      <c r="I3" s="336"/>
      <c r="J3" s="336"/>
    </row>
    <row r="4" spans="1:40" ht="16" customHeight="1" x14ac:dyDescent="0.25">
      <c r="B4" s="1" t="s">
        <v>2</v>
      </c>
      <c r="C4" s="323">
        <f>'I. Analysis'!$B$4</f>
        <v>0</v>
      </c>
      <c r="D4" s="324"/>
      <c r="E4" s="325"/>
    </row>
    <row r="5" spans="1:40" ht="15.5" x14ac:dyDescent="0.35">
      <c r="B5" s="10"/>
      <c r="C5" s="10"/>
      <c r="D5" s="10"/>
      <c r="E5" s="10"/>
    </row>
    <row r="6" spans="1:40" ht="15.5" x14ac:dyDescent="0.35">
      <c r="B6" s="84"/>
      <c r="C6" s="85"/>
      <c r="D6" s="85"/>
      <c r="E6" s="85"/>
      <c r="F6" s="81"/>
      <c r="G6" s="81"/>
      <c r="H6" s="81"/>
    </row>
    <row r="8" spans="1:40" s="16" customFormat="1" ht="20.149999999999999" customHeight="1" x14ac:dyDescent="0.35">
      <c r="A8" s="170"/>
      <c r="B8" s="347" t="s">
        <v>454</v>
      </c>
      <c r="C8" s="348"/>
      <c r="D8" s="348"/>
      <c r="E8" s="349"/>
      <c r="F8" s="341" t="s">
        <v>2859</v>
      </c>
      <c r="G8" s="341"/>
      <c r="H8" s="341"/>
      <c r="I8" s="341"/>
      <c r="J8" s="342"/>
      <c r="L8" s="340" t="s">
        <v>2858</v>
      </c>
      <c r="M8" s="341"/>
      <c r="N8" s="341"/>
      <c r="O8" s="341"/>
      <c r="P8" s="342"/>
      <c r="R8" s="343" t="s">
        <v>2860</v>
      </c>
      <c r="S8" s="344"/>
      <c r="T8" s="345"/>
      <c r="V8" s="340" t="s">
        <v>2857</v>
      </c>
      <c r="W8" s="341"/>
      <c r="X8" s="341"/>
      <c r="Y8" s="341"/>
      <c r="Z8" s="342"/>
      <c r="AB8" s="343" t="s">
        <v>2861</v>
      </c>
      <c r="AC8" s="344"/>
      <c r="AD8" s="345"/>
      <c r="AF8" s="340" t="s">
        <v>2862</v>
      </c>
      <c r="AG8" s="341"/>
      <c r="AH8" s="341"/>
      <c r="AI8" s="341"/>
      <c r="AJ8" s="342"/>
      <c r="AL8" s="343" t="s">
        <v>2863</v>
      </c>
      <c r="AM8" s="344"/>
      <c r="AN8" s="345"/>
    </row>
    <row r="9" spans="1:40" ht="20.149999999999999" customHeight="1" x14ac:dyDescent="0.25">
      <c r="B9" s="350"/>
      <c r="C9" s="351"/>
      <c r="D9" s="351"/>
      <c r="E9" s="352"/>
      <c r="F9" s="86" t="s">
        <v>3</v>
      </c>
      <c r="G9" s="87" t="s">
        <v>4</v>
      </c>
      <c r="H9" s="88" t="s">
        <v>5</v>
      </c>
      <c r="I9" s="86" t="s">
        <v>6</v>
      </c>
      <c r="J9" s="174" t="s">
        <v>7</v>
      </c>
      <c r="L9" s="175" t="s">
        <v>3</v>
      </c>
      <c r="M9" s="87" t="s">
        <v>4</v>
      </c>
      <c r="N9" s="88" t="s">
        <v>5</v>
      </c>
      <c r="O9" s="86" t="s">
        <v>6</v>
      </c>
      <c r="P9" s="174" t="s">
        <v>7</v>
      </c>
      <c r="R9" s="179" t="s">
        <v>456</v>
      </c>
      <c r="S9" s="180" t="s">
        <v>455</v>
      </c>
      <c r="T9" s="181" t="s">
        <v>457</v>
      </c>
      <c r="V9" s="175" t="s">
        <v>3</v>
      </c>
      <c r="W9" s="87" t="s">
        <v>4</v>
      </c>
      <c r="X9" s="88" t="s">
        <v>5</v>
      </c>
      <c r="Y9" s="86" t="s">
        <v>6</v>
      </c>
      <c r="Z9" s="174" t="s">
        <v>7</v>
      </c>
      <c r="AB9" s="179" t="s">
        <v>456</v>
      </c>
      <c r="AC9" s="180" t="s">
        <v>455</v>
      </c>
      <c r="AD9" s="181" t="s">
        <v>457</v>
      </c>
      <c r="AF9" s="175" t="s">
        <v>3</v>
      </c>
      <c r="AG9" s="87" t="s">
        <v>4</v>
      </c>
      <c r="AH9" s="88" t="s">
        <v>5</v>
      </c>
      <c r="AI9" s="86" t="s">
        <v>6</v>
      </c>
      <c r="AJ9" s="174" t="s">
        <v>7</v>
      </c>
      <c r="AL9" s="179" t="s">
        <v>456</v>
      </c>
      <c r="AM9" s="180" t="s">
        <v>455</v>
      </c>
      <c r="AN9" s="181" t="s">
        <v>457</v>
      </c>
    </row>
    <row r="10" spans="1:40" ht="32.15" customHeight="1" x14ac:dyDescent="0.25">
      <c r="A10" s="170">
        <v>1</v>
      </c>
      <c r="B10" s="353" t="s">
        <v>389</v>
      </c>
      <c r="C10" s="353"/>
      <c r="D10" s="353"/>
      <c r="E10" s="353"/>
      <c r="F10" s="83">
        <f>'II. All Detail'!$C$9</f>
        <v>0</v>
      </c>
      <c r="G10" s="83">
        <f>'II. All Detail'!$F$9</f>
        <v>0</v>
      </c>
      <c r="H10" s="83">
        <f>'II. All Detail'!$I$9</f>
        <v>0</v>
      </c>
      <c r="I10" s="83">
        <f>'II. All Detail'!$L$9</f>
        <v>0</v>
      </c>
      <c r="J10" s="83">
        <f>'II. All Detail'!$O$9</f>
        <v>0</v>
      </c>
      <c r="L10" s="83">
        <f>'II. All Detail'!$S$9</f>
        <v>0</v>
      </c>
      <c r="M10" s="83">
        <f>'II. All Detail'!$V$9</f>
        <v>0</v>
      </c>
      <c r="N10" s="83">
        <f>'II. All Detail'!$Y$9</f>
        <v>0</v>
      </c>
      <c r="O10" s="83">
        <f>'II. All Detail'!$AB$9</f>
        <v>0</v>
      </c>
      <c r="P10" s="83">
        <f>'II. All Detail'!$AE$9</f>
        <v>0</v>
      </c>
      <c r="R10" s="182"/>
      <c r="S10" s="182"/>
      <c r="T10" s="182"/>
      <c r="V10" s="83">
        <f>'II. All Detail'!$AI9</f>
        <v>0</v>
      </c>
      <c r="W10" s="83">
        <f>'II. All Detail'!$AL9</f>
        <v>0</v>
      </c>
      <c r="X10" s="83">
        <f>'II. All Detail'!$AO9</f>
        <v>0</v>
      </c>
      <c r="Y10" s="83">
        <f>'II. All Detail'!$AR9</f>
        <v>0</v>
      </c>
      <c r="Z10" s="83">
        <f>'II. All Detail'!$AU9</f>
        <v>0</v>
      </c>
      <c r="AB10" s="182"/>
      <c r="AC10" s="182"/>
      <c r="AD10" s="182"/>
      <c r="AF10" s="83">
        <f>'II. All Detail'!$AY$9</f>
        <v>0</v>
      </c>
      <c r="AG10" s="83">
        <f>'II. All Detail'!$BB$9</f>
        <v>0</v>
      </c>
      <c r="AH10" s="83">
        <f>'II. All Detail'!$BE$9</f>
        <v>0</v>
      </c>
      <c r="AI10" s="83">
        <f>'II. All Detail'!$BH$9</f>
        <v>0</v>
      </c>
      <c r="AJ10" s="83">
        <f>'II. All Detail'!$BK$9</f>
        <v>0</v>
      </c>
      <c r="AL10" s="182"/>
      <c r="AM10" s="182"/>
      <c r="AN10" s="182"/>
    </row>
    <row r="11" spans="1:40" ht="18" customHeight="1" x14ac:dyDescent="0.25">
      <c r="B11" s="171" t="s">
        <v>450</v>
      </c>
      <c r="C11" s="172"/>
      <c r="D11" s="172"/>
      <c r="E11" s="172"/>
      <c r="F11" s="172"/>
      <c r="G11" s="172"/>
      <c r="H11" s="172"/>
      <c r="I11" s="172"/>
      <c r="J11" s="173"/>
      <c r="L11" s="171"/>
      <c r="M11" s="172"/>
      <c r="N11" s="172"/>
      <c r="O11" s="172"/>
      <c r="P11" s="173"/>
      <c r="R11" s="171"/>
      <c r="S11" s="172"/>
      <c r="T11" s="173"/>
      <c r="V11" s="171"/>
      <c r="W11" s="172"/>
      <c r="X11" s="172"/>
      <c r="Y11" s="172"/>
      <c r="Z11" s="173"/>
      <c r="AB11" s="171"/>
      <c r="AC11" s="172"/>
      <c r="AD11" s="173"/>
      <c r="AF11" s="171"/>
      <c r="AG11" s="172"/>
      <c r="AH11" s="172"/>
      <c r="AI11" s="172"/>
      <c r="AJ11" s="173"/>
      <c r="AL11" s="171"/>
      <c r="AM11" s="172"/>
      <c r="AN11" s="173"/>
    </row>
    <row r="12" spans="1:40" ht="32.15" customHeight="1" x14ac:dyDescent="0.25">
      <c r="A12" s="170">
        <v>2</v>
      </c>
      <c r="B12" s="346" t="s">
        <v>443</v>
      </c>
      <c r="C12" s="346"/>
      <c r="D12" s="346"/>
      <c r="E12" s="346"/>
      <c r="F12" s="83">
        <f>'II. All Detail'!$C$11</f>
        <v>0</v>
      </c>
      <c r="G12" s="83">
        <f>'II. All Detail'!$F$11</f>
        <v>0</v>
      </c>
      <c r="H12" s="83">
        <f>'II. All Detail'!$I$11</f>
        <v>0</v>
      </c>
      <c r="I12" s="83">
        <f>'II. All Detail'!$L$11</f>
        <v>0</v>
      </c>
      <c r="J12" s="83">
        <f>'II. All Detail'!$O$11</f>
        <v>0</v>
      </c>
      <c r="L12" s="83">
        <f>'II. All Detail'!$S$11</f>
        <v>0</v>
      </c>
      <c r="M12" s="83">
        <f>'II. All Detail'!$V$11</f>
        <v>0</v>
      </c>
      <c r="N12" s="83">
        <f>'II. All Detail'!$Y$11</f>
        <v>0</v>
      </c>
      <c r="O12" s="83">
        <f>'II. All Detail'!$AB$11</f>
        <v>0</v>
      </c>
      <c r="P12" s="83">
        <f>'II. All Detail'!$AE$11</f>
        <v>0</v>
      </c>
      <c r="R12" s="182"/>
      <c r="S12" s="182"/>
      <c r="T12" s="182"/>
      <c r="V12" s="83">
        <f>'II. All Detail'!$AI11</f>
        <v>0</v>
      </c>
      <c r="W12" s="83">
        <f>'II. All Detail'!$AL11</f>
        <v>0</v>
      </c>
      <c r="X12" s="83">
        <f>'II. All Detail'!$AO11</f>
        <v>0</v>
      </c>
      <c r="Y12" s="83">
        <f>'II. All Detail'!$AR11</f>
        <v>0</v>
      </c>
      <c r="Z12" s="83">
        <f>'II. All Detail'!$AU11</f>
        <v>0</v>
      </c>
      <c r="AB12" s="182"/>
      <c r="AC12" s="182"/>
      <c r="AD12" s="182"/>
      <c r="AF12" s="83">
        <f>'II. All Detail'!$AY$11</f>
        <v>0</v>
      </c>
      <c r="AG12" s="83">
        <f>'II. All Detail'!$BB$11</f>
        <v>0</v>
      </c>
      <c r="AH12" s="83">
        <f>'II. All Detail'!$BE$11</f>
        <v>0</v>
      </c>
      <c r="AI12" s="83">
        <f>'II. All Detail'!$BH$11</f>
        <v>0</v>
      </c>
      <c r="AJ12" s="83">
        <f>'II. All Detail'!$BK$11</f>
        <v>0</v>
      </c>
      <c r="AL12" s="182"/>
      <c r="AM12" s="182"/>
      <c r="AN12" s="182"/>
    </row>
    <row r="13" spans="1:40" ht="32.15" customHeight="1" x14ac:dyDescent="0.25">
      <c r="A13" s="170">
        <v>3</v>
      </c>
      <c r="B13" s="337" t="s">
        <v>461</v>
      </c>
      <c r="C13" s="338"/>
      <c r="D13" s="338"/>
      <c r="E13" s="339"/>
      <c r="F13" s="176">
        <f>'II. All Detail'!$C$26</f>
        <v>0</v>
      </c>
      <c r="G13" s="176">
        <f>'II. All Detail'!$F$26</f>
        <v>0</v>
      </c>
      <c r="H13" s="176">
        <f>'II. All Detail'!$I$26</f>
        <v>0</v>
      </c>
      <c r="I13" s="176">
        <f>'II. All Detail'!$L$26</f>
        <v>0</v>
      </c>
      <c r="J13" s="176">
        <f>'II. All Detail'!$O$26</f>
        <v>0</v>
      </c>
      <c r="K13" s="177"/>
      <c r="L13" s="176">
        <f>'II. All Detail'!$S$26</f>
        <v>0</v>
      </c>
      <c r="M13" s="176">
        <f>'II. All Detail'!$V$26</f>
        <v>0</v>
      </c>
      <c r="N13" s="176">
        <f>'II. All Detail'!$Y$26</f>
        <v>0</v>
      </c>
      <c r="O13" s="176">
        <f>'II. All Detail'!$AB$26</f>
        <v>0</v>
      </c>
      <c r="P13" s="176">
        <f>'II. All Detail'!$AE$26</f>
        <v>0</v>
      </c>
      <c r="R13" s="184">
        <f>P13</f>
        <v>0</v>
      </c>
      <c r="S13" s="178">
        <v>0.18</v>
      </c>
      <c r="T13" s="183" t="str">
        <f>IF(R13&gt;=S13,"Met","Not Met")</f>
        <v>Not Met</v>
      </c>
      <c r="U13" s="177"/>
      <c r="V13" s="176">
        <f>'II. All Detail'!$AI26</f>
        <v>0</v>
      </c>
      <c r="W13" s="176">
        <f>'II. All Detail'!$AL26</f>
        <v>0</v>
      </c>
      <c r="X13" s="176">
        <f>'II. All Detail'!$AO26</f>
        <v>0</v>
      </c>
      <c r="Y13" s="176">
        <f>'II. All Detail'!$AR26</f>
        <v>0</v>
      </c>
      <c r="Z13" s="176">
        <f>'II. All Detail'!$AU26</f>
        <v>0</v>
      </c>
      <c r="AB13" s="184">
        <f>Z13</f>
        <v>0</v>
      </c>
      <c r="AC13" s="178">
        <v>0.21</v>
      </c>
      <c r="AD13" s="183" t="str">
        <f>IF(AB13&gt;=AC13,"Met","Not Met")</f>
        <v>Not Met</v>
      </c>
      <c r="AE13" s="177"/>
      <c r="AF13" s="176">
        <f>'II. All Detail'!$AY$26</f>
        <v>0</v>
      </c>
      <c r="AG13" s="176">
        <f>'II. All Detail'!$BB$26</f>
        <v>0</v>
      </c>
      <c r="AH13" s="176">
        <f>'II. All Detail'!$BE$26</f>
        <v>0</v>
      </c>
      <c r="AI13" s="176">
        <f>'II. All Detail'!$BH$26</f>
        <v>0</v>
      </c>
      <c r="AJ13" s="176">
        <f>'II. All Detail'!$BK$26</f>
        <v>0</v>
      </c>
      <c r="AL13" s="184">
        <f>AJ13</f>
        <v>0</v>
      </c>
      <c r="AM13" s="178">
        <v>0.24</v>
      </c>
      <c r="AN13" s="183" t="str">
        <f>IF(AL13&gt;=AM13,"Met","Not Met")</f>
        <v>Not Met</v>
      </c>
    </row>
    <row r="14" spans="1:40" ht="18" customHeight="1" x14ac:dyDescent="0.25">
      <c r="B14" s="171" t="s">
        <v>453</v>
      </c>
      <c r="C14" s="172"/>
      <c r="D14" s="172"/>
      <c r="E14" s="172"/>
      <c r="F14" s="172"/>
      <c r="G14" s="172"/>
      <c r="H14" s="172"/>
      <c r="I14" s="172"/>
      <c r="J14" s="173"/>
      <c r="L14" s="171"/>
      <c r="M14" s="172"/>
      <c r="N14" s="172"/>
      <c r="O14" s="172"/>
      <c r="P14" s="173"/>
      <c r="R14" s="171"/>
      <c r="S14" s="172"/>
      <c r="T14" s="173"/>
      <c r="V14" s="171"/>
      <c r="W14" s="172"/>
      <c r="X14" s="172"/>
      <c r="Y14" s="172"/>
      <c r="Z14" s="173"/>
      <c r="AB14" s="171"/>
      <c r="AC14" s="172"/>
      <c r="AD14" s="173"/>
      <c r="AF14" s="171"/>
      <c r="AG14" s="172"/>
      <c r="AH14" s="172"/>
      <c r="AI14" s="172"/>
      <c r="AJ14" s="173"/>
      <c r="AL14" s="171"/>
      <c r="AM14" s="172"/>
      <c r="AN14" s="173"/>
    </row>
    <row r="15" spans="1:40" ht="32.15" customHeight="1" x14ac:dyDescent="0.25">
      <c r="A15" s="170">
        <v>4</v>
      </c>
      <c r="B15" s="346" t="s">
        <v>444</v>
      </c>
      <c r="C15" s="346"/>
      <c r="D15" s="346"/>
      <c r="E15" s="346"/>
      <c r="F15" s="83">
        <f>'III. Detail Excl - ER &amp; LTC'!$C$12</f>
        <v>0</v>
      </c>
      <c r="G15" s="83">
        <f>'III. Detail Excl - ER &amp; LTC'!$F$12</f>
        <v>0</v>
      </c>
      <c r="H15" s="83">
        <f>'III. Detail Excl - ER &amp; LTC'!$I$12</f>
        <v>0</v>
      </c>
      <c r="I15" s="83">
        <f>'III. Detail Excl - ER &amp; LTC'!$L$12</f>
        <v>0</v>
      </c>
      <c r="J15" s="83">
        <f>'III. Detail Excl - ER &amp; LTC'!$O$12</f>
        <v>0</v>
      </c>
      <c r="L15" s="83">
        <f>'III. Detail Excl - ER &amp; LTC'!$S$12</f>
        <v>0</v>
      </c>
      <c r="M15" s="83">
        <f>'III. Detail Excl - ER &amp; LTC'!$V$12</f>
        <v>0</v>
      </c>
      <c r="N15" s="83">
        <f>'III. Detail Excl - ER &amp; LTC'!$Y$12</f>
        <v>0</v>
      </c>
      <c r="O15" s="83">
        <f>'III. Detail Excl - ER &amp; LTC'!$AB$12</f>
        <v>0</v>
      </c>
      <c r="P15" s="83">
        <f>'III. Detail Excl - ER &amp; LTC'!$AE$12</f>
        <v>0</v>
      </c>
      <c r="R15" s="182"/>
      <c r="S15" s="182"/>
      <c r="T15" s="182"/>
      <c r="V15" s="83">
        <f>'III. Detail Excl - ER &amp; LTC'!$AI$12</f>
        <v>0</v>
      </c>
      <c r="W15" s="83">
        <f>'III. Detail Excl - ER &amp; LTC'!$AL$12</f>
        <v>0</v>
      </c>
      <c r="X15" s="83">
        <f>'III. Detail Excl - ER &amp; LTC'!$AO$12</f>
        <v>0</v>
      </c>
      <c r="Y15" s="83">
        <f>'III. Detail Excl - ER &amp; LTC'!$AR$12</f>
        <v>0</v>
      </c>
      <c r="Z15" s="83">
        <f>'III. Detail Excl - ER &amp; LTC'!$AU$12</f>
        <v>0</v>
      </c>
      <c r="AB15" s="182"/>
      <c r="AC15" s="182"/>
      <c r="AD15" s="182"/>
      <c r="AF15" s="83">
        <f>'III. Detail Excl - ER &amp; LTC'!$AY$12</f>
        <v>0</v>
      </c>
      <c r="AG15" s="83">
        <f>'III. Detail Excl - ER &amp; LTC'!$BB$12</f>
        <v>0</v>
      </c>
      <c r="AH15" s="83">
        <f>'III. Detail Excl - ER &amp; LTC'!$BE$12</f>
        <v>0</v>
      </c>
      <c r="AI15" s="83">
        <f>'III. Detail Excl - ER &amp; LTC'!$BH$12</f>
        <v>0</v>
      </c>
      <c r="AJ15" s="83">
        <f>'III. Detail Excl - ER &amp; LTC'!$BK$12</f>
        <v>0</v>
      </c>
      <c r="AL15" s="182"/>
      <c r="AM15" s="182"/>
      <c r="AN15" s="182"/>
    </row>
    <row r="16" spans="1:40" ht="32.15" customHeight="1" x14ac:dyDescent="0.25">
      <c r="A16" s="170">
        <v>5</v>
      </c>
      <c r="B16" s="337" t="s">
        <v>462</v>
      </c>
      <c r="C16" s="338"/>
      <c r="D16" s="338"/>
      <c r="E16" s="339"/>
      <c r="F16" s="176">
        <f>'III. Detail Excl - ER &amp; LTC'!$C$27</f>
        <v>0</v>
      </c>
      <c r="G16" s="176">
        <f>'III. Detail Excl - ER &amp; LTC'!$F$27</f>
        <v>0</v>
      </c>
      <c r="H16" s="176">
        <f>'III. Detail Excl - ER &amp; LTC'!$I$27</f>
        <v>0</v>
      </c>
      <c r="I16" s="176">
        <f>'III. Detail Excl - ER &amp; LTC'!$L$27</f>
        <v>0</v>
      </c>
      <c r="J16" s="176">
        <f>'III. Detail Excl - ER &amp; LTC'!$O$27</f>
        <v>0</v>
      </c>
      <c r="K16" s="177"/>
      <c r="L16" s="176">
        <f>'III. Detail Excl - ER &amp; LTC'!$S$27</f>
        <v>0</v>
      </c>
      <c r="M16" s="176">
        <f>'III. Detail Excl - ER &amp; LTC'!$V$27</f>
        <v>0</v>
      </c>
      <c r="N16" s="176">
        <f>'III. Detail Excl - ER &amp; LTC'!$Y$27</f>
        <v>0</v>
      </c>
      <c r="O16" s="176">
        <f>'III. Detail Excl - ER &amp; LTC'!$AB$27</f>
        <v>0</v>
      </c>
      <c r="P16" s="176">
        <f>'III. Detail Excl - ER &amp; LTC'!$AE$27</f>
        <v>0</v>
      </c>
      <c r="R16" s="184">
        <f>P16</f>
        <v>0</v>
      </c>
      <c r="S16" s="178">
        <v>0.2</v>
      </c>
      <c r="T16" s="183" t="str">
        <f>IF(R16&gt;=S16,"Met","Not Met")</f>
        <v>Not Met</v>
      </c>
      <c r="U16" s="177"/>
      <c r="V16" s="176">
        <f>'III. Detail Excl - ER &amp; LTC'!$AI$27</f>
        <v>0</v>
      </c>
      <c r="W16" s="176">
        <f>'III. Detail Excl - ER &amp; LTC'!$AL$27</f>
        <v>0</v>
      </c>
      <c r="X16" s="176">
        <f>'III. Detail Excl - ER &amp; LTC'!$AO$27</f>
        <v>0</v>
      </c>
      <c r="Y16" s="176">
        <f>'III. Detail Excl - ER &amp; LTC'!$AR$27</f>
        <v>0</v>
      </c>
      <c r="Z16" s="176">
        <f>'III. Detail Excl - ER &amp; LTC'!$AU$27</f>
        <v>0</v>
      </c>
      <c r="AB16" s="184">
        <f>Z16</f>
        <v>0</v>
      </c>
      <c r="AC16" s="178">
        <v>0.21</v>
      </c>
      <c r="AD16" s="183" t="str">
        <f>IF(AB16&gt;=AC16,"Met","Not Met")</f>
        <v>Not Met</v>
      </c>
      <c r="AE16" s="177"/>
      <c r="AF16" s="176">
        <f>'III. Detail Excl - ER &amp; LTC'!$AY$27</f>
        <v>0</v>
      </c>
      <c r="AG16" s="176">
        <f>'III. Detail Excl - ER &amp; LTC'!$BB$27</f>
        <v>0</v>
      </c>
      <c r="AH16" s="176">
        <f>'III. Detail Excl - ER &amp; LTC'!$BE$27</f>
        <v>0</v>
      </c>
      <c r="AI16" s="176">
        <f>'III. Detail Excl - ER &amp; LTC'!$BH$27</f>
        <v>0</v>
      </c>
      <c r="AJ16" s="176">
        <f>'III. Detail Excl - ER &amp; LTC'!$BK$27</f>
        <v>0</v>
      </c>
      <c r="AL16" s="184">
        <f>AJ16</f>
        <v>0</v>
      </c>
      <c r="AM16" s="178">
        <v>0.22</v>
      </c>
      <c r="AN16" s="183" t="str">
        <f>IF(AL16&gt;=AM16,"Met","Not Met")</f>
        <v>Not Met</v>
      </c>
    </row>
    <row r="17" spans="2:36" ht="22" customHeight="1" x14ac:dyDescent="0.25">
      <c r="B17" s="17"/>
      <c r="C17" s="17"/>
      <c r="D17" s="17"/>
      <c r="E17" s="17"/>
      <c r="F17" s="18"/>
      <c r="G17" s="18"/>
      <c r="H17" s="18"/>
      <c r="I17" s="18"/>
      <c r="J17" s="18"/>
      <c r="K17" s="18"/>
      <c r="L17" s="18"/>
      <c r="M17" s="18"/>
      <c r="N17" s="18"/>
      <c r="O17" s="18"/>
      <c r="P17" s="18"/>
      <c r="U17" s="18"/>
      <c r="V17" s="18"/>
      <c r="W17" s="18"/>
      <c r="X17" s="18"/>
      <c r="Y17" s="18"/>
      <c r="Z17" s="18"/>
      <c r="AE17" s="18"/>
      <c r="AF17" s="18"/>
      <c r="AG17" s="18"/>
      <c r="AH17" s="18"/>
      <c r="AI17" s="18"/>
      <c r="AJ17" s="18"/>
    </row>
    <row r="18" spans="2:36" ht="17.149999999999999" customHeight="1" x14ac:dyDescent="0.25">
      <c r="B18" s="188"/>
      <c r="C18" s="15"/>
      <c r="D18" s="15"/>
      <c r="E18" s="15"/>
      <c r="F18" s="18"/>
      <c r="G18" s="18"/>
      <c r="H18" s="18"/>
      <c r="I18" s="18"/>
      <c r="J18" s="18"/>
      <c r="K18" s="18"/>
      <c r="L18" s="18"/>
      <c r="M18" s="18"/>
      <c r="N18" s="18"/>
      <c r="O18" s="18"/>
      <c r="P18" s="18"/>
      <c r="U18" s="18"/>
      <c r="V18" s="18"/>
      <c r="W18" s="18"/>
      <c r="X18" s="18"/>
      <c r="Y18" s="18"/>
      <c r="Z18" s="18"/>
      <c r="AE18" s="18"/>
      <c r="AF18" s="18"/>
      <c r="AG18" s="18"/>
      <c r="AH18" s="18"/>
      <c r="AI18" s="18"/>
      <c r="AJ18" s="18"/>
    </row>
    <row r="19" spans="2:36" x14ac:dyDescent="0.25">
      <c r="B19" s="166"/>
    </row>
    <row r="20" spans="2:36" x14ac:dyDescent="0.25">
      <c r="B20" s="19"/>
    </row>
    <row r="21" spans="2:36" x14ac:dyDescent="0.25">
      <c r="B21" s="19"/>
    </row>
    <row r="22" spans="2:36" x14ac:dyDescent="0.25">
      <c r="B22" s="19"/>
    </row>
    <row r="23" spans="2:36" x14ac:dyDescent="0.25">
      <c r="B23" s="19"/>
    </row>
    <row r="24" spans="2:36" x14ac:dyDescent="0.25">
      <c r="B24" s="19"/>
    </row>
    <row r="25" spans="2:36" ht="15.5" x14ac:dyDescent="0.35">
      <c r="B25" s="19"/>
      <c r="I25" s="14"/>
    </row>
    <row r="26" spans="2:36" x14ac:dyDescent="0.25">
      <c r="B26" s="19"/>
    </row>
    <row r="29" spans="2:36" x14ac:dyDescent="0.25">
      <c r="B29" s="167"/>
    </row>
    <row r="30" spans="2:36" x14ac:dyDescent="0.25">
      <c r="B30" s="19"/>
    </row>
    <row r="31" spans="2:36" x14ac:dyDescent="0.25">
      <c r="B31" s="167"/>
    </row>
  </sheetData>
  <sheetProtection algorithmName="SHA-512" hashValue="piAX62zLViOlCsOi5uO+1CoEs43dj3WKujzEHQ4v5Sj53zi8qtALu7izYozu4gIzNKehS8QhVkx1vOHFEVNdLg==" saltValue="7E+pL9/ZOgewJruTK1WZmQ==" spinCount="100000" sheet="1" formatColumns="0" formatRows="0"/>
  <mergeCells count="20">
    <mergeCell ref="AL8:AN8"/>
    <mergeCell ref="U2:W2"/>
    <mergeCell ref="V8:Z8"/>
    <mergeCell ref="AB8:AD8"/>
    <mergeCell ref="AE2:AG2"/>
    <mergeCell ref="AF8:AJ8"/>
    <mergeCell ref="K2:M2"/>
    <mergeCell ref="C1:E1"/>
    <mergeCell ref="C3:E3"/>
    <mergeCell ref="C4:E4"/>
    <mergeCell ref="G2:J3"/>
    <mergeCell ref="B16:E16"/>
    <mergeCell ref="L8:P8"/>
    <mergeCell ref="R8:T8"/>
    <mergeCell ref="B15:E15"/>
    <mergeCell ref="B8:E9"/>
    <mergeCell ref="F8:J8"/>
    <mergeCell ref="B12:E12"/>
    <mergeCell ref="B10:E10"/>
    <mergeCell ref="B13:E13"/>
  </mergeCells>
  <printOptions horizontalCentered="1"/>
  <pageMargins left="0.5" right="0.5" top="2.25" bottom="0.75" header="0.3" footer="0.3"/>
  <pageSetup scale="55" fitToWidth="2" pageOrder="overThenDown" orientation="landscape" r:id="rId1"/>
  <headerFooter scaleWithDoc="0">
    <oddHeader>&amp;C&amp;"Arial,Regular"&amp;G
&amp;
&amp;"Arial,Bold"Behavioral Health DSIPT Report
Section &amp;A</oddHeader>
    <oddFooter>&amp;L&amp;"Arial,Regular"&amp;10BH DSIPT Report&amp;C&amp;"Arial,Regular"&amp;10Rev. v3 2022-04&amp;R&amp;"Arial,Regular"&amp;10&amp;P</oddFooter>
  </headerFooter>
  <colBreaks count="1" manualBreakCount="1">
    <brk id="21" max="19"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865"/>
    <pageSetUpPr fitToPage="1"/>
  </sheetPr>
  <dimension ref="B1:AE198"/>
  <sheetViews>
    <sheetView showGridLines="0" zoomScale="85" zoomScaleNormal="85" zoomScaleSheetLayoutView="50" zoomScalePageLayoutView="55" workbookViewId="0"/>
  </sheetViews>
  <sheetFormatPr defaultColWidth="9.1796875" defaultRowHeight="12.5" x14ac:dyDescent="0.25"/>
  <cols>
    <col min="1" max="1" width="2" style="9" customWidth="1"/>
    <col min="2" max="16" width="13.54296875" style="9" customWidth="1"/>
    <col min="17" max="31" width="9.1796875" style="19"/>
    <col min="32" max="16384" width="9.1796875" style="9"/>
  </cols>
  <sheetData>
    <row r="1" spans="2:9" ht="19.5" customHeight="1" x14ac:dyDescent="0.25">
      <c r="B1" s="1" t="s">
        <v>9</v>
      </c>
      <c r="C1" s="317">
        <f>'I. Analysis'!$B$1</f>
        <v>0</v>
      </c>
      <c r="D1" s="318"/>
      <c r="E1" s="319"/>
    </row>
    <row r="2" spans="2:9" ht="22.5" customHeight="1" x14ac:dyDescent="0.25">
      <c r="B2" s="1" t="s">
        <v>0</v>
      </c>
      <c r="C2" s="8">
        <f>'I. Analysis'!$B$2</f>
        <v>0</v>
      </c>
      <c r="D2" s="2" t="s">
        <v>8</v>
      </c>
      <c r="E2" s="8">
        <f>'I. Analysis'!$D$2</f>
        <v>0</v>
      </c>
      <c r="G2" s="164"/>
      <c r="H2" s="128"/>
      <c r="I2" s="128"/>
    </row>
    <row r="3" spans="2:9" ht="21" customHeight="1" x14ac:dyDescent="0.25">
      <c r="B3" s="1" t="s">
        <v>1</v>
      </c>
      <c r="C3" s="320">
        <f>'I. Analysis'!$B$3</f>
        <v>0</v>
      </c>
      <c r="D3" s="321"/>
      <c r="E3" s="322"/>
      <c r="G3" s="128"/>
      <c r="H3" s="128"/>
      <c r="I3" s="128"/>
    </row>
    <row r="4" spans="2:9" ht="27" customHeight="1" x14ac:dyDescent="0.25">
      <c r="B4" s="1" t="s">
        <v>2</v>
      </c>
      <c r="C4" s="323">
        <f>'I. Analysis'!$B$4</f>
        <v>0</v>
      </c>
      <c r="D4" s="324"/>
      <c r="E4" s="325"/>
      <c r="G4" s="7"/>
      <c r="H4" s="7"/>
      <c r="I4" s="7"/>
    </row>
    <row r="5" spans="2:9" ht="15" customHeight="1" x14ac:dyDescent="0.25">
      <c r="B5" s="126"/>
      <c r="C5" s="127"/>
      <c r="D5" s="127"/>
      <c r="E5" s="127"/>
      <c r="G5" s="7"/>
      <c r="H5" s="7"/>
      <c r="I5" s="7"/>
    </row>
    <row r="6" spans="2:9" ht="15" customHeight="1" x14ac:dyDescent="0.3">
      <c r="B6" s="92"/>
      <c r="C6" s="4"/>
      <c r="D6" s="4"/>
      <c r="E6" s="4"/>
      <c r="F6" s="4"/>
      <c r="G6" s="4"/>
      <c r="H6" s="4"/>
      <c r="I6" s="4"/>
    </row>
    <row r="7" spans="2:9" ht="19.75" customHeight="1" x14ac:dyDescent="0.3">
      <c r="B7" s="129" t="s">
        <v>418</v>
      </c>
      <c r="C7" s="92"/>
    </row>
    <row r="9" spans="2:9" ht="18" customHeight="1" x14ac:dyDescent="0.25">
      <c r="B9" s="201" t="s">
        <v>436</v>
      </c>
      <c r="C9" s="204"/>
      <c r="D9" s="204"/>
      <c r="E9" s="204"/>
      <c r="F9" s="204"/>
      <c r="G9" s="204"/>
      <c r="H9" s="205"/>
    </row>
    <row r="10" spans="2:9" ht="3" customHeight="1" x14ac:dyDescent="0.25"/>
    <row r="11" spans="2:9" ht="32.5" customHeight="1" x14ac:dyDescent="0.25">
      <c r="B11" s="355" t="s">
        <v>1292</v>
      </c>
      <c r="C11" s="356"/>
      <c r="D11" s="356"/>
      <c r="E11" s="356"/>
      <c r="F11" s="356"/>
      <c r="G11" s="356"/>
      <c r="H11" s="357"/>
    </row>
    <row r="12" spans="2:9" ht="16" customHeight="1" x14ac:dyDescent="0.25">
      <c r="B12" s="130" t="s">
        <v>386</v>
      </c>
      <c r="C12" s="131"/>
      <c r="D12" s="131"/>
      <c r="E12" s="131"/>
      <c r="F12" s="131"/>
      <c r="G12" s="131"/>
      <c r="H12" s="132"/>
    </row>
    <row r="13" spans="2:9" ht="16" customHeight="1" x14ac:dyDescent="0.25">
      <c r="B13" s="130" t="s">
        <v>387</v>
      </c>
      <c r="C13" s="131"/>
      <c r="D13" s="131"/>
      <c r="E13" s="131"/>
      <c r="F13" s="131"/>
      <c r="G13" s="131"/>
      <c r="H13" s="132"/>
    </row>
    <row r="14" spans="2:9" ht="16" customHeight="1" x14ac:dyDescent="0.25">
      <c r="B14" s="130" t="s">
        <v>388</v>
      </c>
      <c r="C14" s="131"/>
      <c r="D14" s="131"/>
      <c r="E14" s="131"/>
      <c r="F14" s="131"/>
      <c r="G14" s="131"/>
      <c r="H14" s="132"/>
    </row>
    <row r="15" spans="2:9" ht="16" customHeight="1" x14ac:dyDescent="0.25">
      <c r="B15" s="130" t="s">
        <v>1296</v>
      </c>
      <c r="C15" s="131"/>
      <c r="D15" s="131"/>
      <c r="E15" s="131"/>
      <c r="F15" s="131"/>
      <c r="G15" s="131"/>
      <c r="H15" s="132"/>
    </row>
    <row r="18" spans="2:16" ht="18" customHeight="1" x14ac:dyDescent="0.3">
      <c r="B18" s="201" t="s">
        <v>419</v>
      </c>
      <c r="C18" s="202"/>
      <c r="D18" s="203"/>
      <c r="E18" s="203"/>
      <c r="F18" s="203"/>
      <c r="G18" s="203"/>
      <c r="H18" s="203"/>
      <c r="I18" s="206"/>
      <c r="J18" s="206"/>
      <c r="K18" s="206"/>
      <c r="L18" s="206"/>
      <c r="M18" s="206"/>
      <c r="N18" s="206"/>
      <c r="O18" s="206"/>
      <c r="P18" s="234"/>
    </row>
    <row r="19" spans="2:16" ht="3" customHeight="1" x14ac:dyDescent="0.25"/>
    <row r="20" spans="2:16" x14ac:dyDescent="0.25">
      <c r="B20" s="207" t="s">
        <v>2401</v>
      </c>
      <c r="C20" s="208" t="s">
        <v>877</v>
      </c>
      <c r="D20" s="208" t="s">
        <v>938</v>
      </c>
      <c r="E20" s="208" t="s">
        <v>181</v>
      </c>
      <c r="F20" s="208" t="s">
        <v>213</v>
      </c>
      <c r="G20" s="208" t="s">
        <v>1133</v>
      </c>
      <c r="H20" s="208" t="s">
        <v>1195</v>
      </c>
      <c r="I20" s="208" t="s">
        <v>2574</v>
      </c>
      <c r="J20" s="208" t="s">
        <v>1768</v>
      </c>
      <c r="K20" s="208" t="s">
        <v>1855</v>
      </c>
      <c r="L20" s="208" t="s">
        <v>1506</v>
      </c>
      <c r="M20" s="208" t="s">
        <v>1558</v>
      </c>
      <c r="N20" s="208" t="s">
        <v>2103</v>
      </c>
      <c r="O20" s="208" t="s">
        <v>2190</v>
      </c>
      <c r="P20" s="208" t="s">
        <v>2277</v>
      </c>
    </row>
    <row r="21" spans="2:16" x14ac:dyDescent="0.25">
      <c r="B21" s="208" t="s">
        <v>2400</v>
      </c>
      <c r="C21" s="208" t="s">
        <v>506</v>
      </c>
      <c r="D21" s="208" t="s">
        <v>550</v>
      </c>
      <c r="E21" s="208" t="s">
        <v>987</v>
      </c>
      <c r="F21" s="208" t="s">
        <v>214</v>
      </c>
      <c r="G21" s="208" t="s">
        <v>685</v>
      </c>
      <c r="H21" s="208" t="s">
        <v>2543</v>
      </c>
      <c r="I21" s="208" t="s">
        <v>778</v>
      </c>
      <c r="J21" s="208" t="s">
        <v>1769</v>
      </c>
      <c r="K21" s="208" t="s">
        <v>1856</v>
      </c>
      <c r="L21" s="208" t="s">
        <v>1507</v>
      </c>
      <c r="M21" s="208" t="s">
        <v>1559</v>
      </c>
      <c r="N21" s="208" t="s">
        <v>2104</v>
      </c>
      <c r="O21" s="208" t="s">
        <v>2191</v>
      </c>
      <c r="P21" s="208" t="s">
        <v>2278</v>
      </c>
    </row>
    <row r="22" spans="2:16" x14ac:dyDescent="0.25">
      <c r="B22" s="208" t="s">
        <v>2399</v>
      </c>
      <c r="C22" s="208" t="s">
        <v>878</v>
      </c>
      <c r="D22" s="208" t="s">
        <v>551</v>
      </c>
      <c r="E22" s="208" t="s">
        <v>598</v>
      </c>
      <c r="F22" s="208" t="s">
        <v>215</v>
      </c>
      <c r="G22" s="208" t="s">
        <v>248</v>
      </c>
      <c r="H22" s="208" t="s">
        <v>2544</v>
      </c>
      <c r="I22" s="208" t="s">
        <v>779</v>
      </c>
      <c r="J22" s="208" t="s">
        <v>1770</v>
      </c>
      <c r="K22" s="208" t="s">
        <v>2629</v>
      </c>
      <c r="L22" s="208" t="s">
        <v>1508</v>
      </c>
      <c r="M22" s="208" t="s">
        <v>1560</v>
      </c>
      <c r="N22" s="208" t="s">
        <v>2105</v>
      </c>
      <c r="O22" s="208" t="s">
        <v>2192</v>
      </c>
      <c r="P22" s="208" t="s">
        <v>2279</v>
      </c>
    </row>
    <row r="23" spans="2:16" x14ac:dyDescent="0.25">
      <c r="B23" s="208" t="s">
        <v>472</v>
      </c>
      <c r="C23" s="208" t="s">
        <v>879</v>
      </c>
      <c r="D23" s="208" t="s">
        <v>552</v>
      </c>
      <c r="E23" s="208" t="s">
        <v>988</v>
      </c>
      <c r="F23" s="208" t="s">
        <v>216</v>
      </c>
      <c r="G23" s="208" t="s">
        <v>249</v>
      </c>
      <c r="H23" s="208" t="s">
        <v>2545</v>
      </c>
      <c r="I23" s="208" t="s">
        <v>1249</v>
      </c>
      <c r="J23" s="208" t="s">
        <v>1771</v>
      </c>
      <c r="K23" s="208" t="s">
        <v>2630</v>
      </c>
      <c r="L23" s="208" t="s">
        <v>1509</v>
      </c>
      <c r="M23" s="208" t="s">
        <v>2019</v>
      </c>
      <c r="N23" s="208" t="s">
        <v>2106</v>
      </c>
      <c r="O23" s="208" t="s">
        <v>2193</v>
      </c>
      <c r="P23" s="208" t="s">
        <v>2280</v>
      </c>
    </row>
    <row r="24" spans="2:16" x14ac:dyDescent="0.25">
      <c r="B24" s="208" t="s">
        <v>822</v>
      </c>
      <c r="C24" s="208" t="s">
        <v>880</v>
      </c>
      <c r="D24" s="208" t="s">
        <v>939</v>
      </c>
      <c r="E24" s="208" t="s">
        <v>989</v>
      </c>
      <c r="F24" s="208" t="s">
        <v>217</v>
      </c>
      <c r="G24" s="208" t="s">
        <v>250</v>
      </c>
      <c r="H24" s="208" t="s">
        <v>2546</v>
      </c>
      <c r="I24" s="208" t="s">
        <v>780</v>
      </c>
      <c r="J24" s="208" t="s">
        <v>1772</v>
      </c>
      <c r="K24" s="208" t="s">
        <v>2631</v>
      </c>
      <c r="L24" s="208" t="s">
        <v>1510</v>
      </c>
      <c r="M24" s="208" t="s">
        <v>2020</v>
      </c>
      <c r="N24" s="208" t="s">
        <v>2107</v>
      </c>
      <c r="O24" s="208" t="s">
        <v>2194</v>
      </c>
      <c r="P24" s="208" t="s">
        <v>2281</v>
      </c>
    </row>
    <row r="25" spans="2:16" x14ac:dyDescent="0.25">
      <c r="B25" s="208" t="s">
        <v>1757</v>
      </c>
      <c r="C25" s="208" t="s">
        <v>507</v>
      </c>
      <c r="D25" s="208" t="s">
        <v>940</v>
      </c>
      <c r="E25" s="208" t="s">
        <v>990</v>
      </c>
      <c r="F25" s="208" t="s">
        <v>218</v>
      </c>
      <c r="G25" s="208" t="s">
        <v>1134</v>
      </c>
      <c r="H25" s="208" t="s">
        <v>290</v>
      </c>
      <c r="I25" s="208" t="s">
        <v>1250</v>
      </c>
      <c r="J25" s="208" t="s">
        <v>2601</v>
      </c>
      <c r="K25" s="208" t="s">
        <v>2632</v>
      </c>
      <c r="L25" s="208" t="s">
        <v>1511</v>
      </c>
      <c r="M25" s="208" t="s">
        <v>2021</v>
      </c>
      <c r="N25" s="208" t="s">
        <v>2108</v>
      </c>
      <c r="O25" s="208" t="s">
        <v>2195</v>
      </c>
      <c r="P25" s="208" t="s">
        <v>2282</v>
      </c>
    </row>
    <row r="26" spans="2:16" x14ac:dyDescent="0.25">
      <c r="B26" s="208" t="s">
        <v>33</v>
      </c>
      <c r="C26" s="208" t="s">
        <v>508</v>
      </c>
      <c r="D26" s="208" t="s">
        <v>941</v>
      </c>
      <c r="E26" s="208" t="s">
        <v>599</v>
      </c>
      <c r="F26" s="208" t="s">
        <v>219</v>
      </c>
      <c r="G26" s="208" t="s">
        <v>1135</v>
      </c>
      <c r="H26" s="208" t="s">
        <v>291</v>
      </c>
      <c r="I26" s="208" t="s">
        <v>1251</v>
      </c>
      <c r="J26" s="208" t="s">
        <v>2602</v>
      </c>
      <c r="K26" s="208" t="s">
        <v>1313</v>
      </c>
      <c r="L26" s="208" t="s">
        <v>1935</v>
      </c>
      <c r="M26" s="208" t="s">
        <v>2022</v>
      </c>
      <c r="N26" s="208" t="s">
        <v>2109</v>
      </c>
      <c r="O26" s="208" t="s">
        <v>2196</v>
      </c>
      <c r="P26" s="208" t="s">
        <v>2772</v>
      </c>
    </row>
    <row r="27" spans="2:16" x14ac:dyDescent="0.25">
      <c r="B27" s="208" t="s">
        <v>823</v>
      </c>
      <c r="C27" s="208" t="s">
        <v>509</v>
      </c>
      <c r="D27" s="208" t="s">
        <v>553</v>
      </c>
      <c r="E27" s="208" t="s">
        <v>600</v>
      </c>
      <c r="F27" s="208" t="s">
        <v>220</v>
      </c>
      <c r="G27" s="208" t="s">
        <v>2515</v>
      </c>
      <c r="H27" s="208" t="s">
        <v>292</v>
      </c>
      <c r="I27" s="208" t="s">
        <v>1252</v>
      </c>
      <c r="J27" s="208" t="s">
        <v>2603</v>
      </c>
      <c r="K27" s="208" t="s">
        <v>1314</v>
      </c>
      <c r="L27" s="208" t="s">
        <v>1936</v>
      </c>
      <c r="M27" s="208" t="s">
        <v>2023</v>
      </c>
      <c r="N27" s="208" t="s">
        <v>2110</v>
      </c>
      <c r="O27" s="208" t="s">
        <v>2197</v>
      </c>
      <c r="P27" s="208" t="s">
        <v>2773</v>
      </c>
    </row>
    <row r="28" spans="2:16" x14ac:dyDescent="0.25">
      <c r="B28" s="208" t="s">
        <v>824</v>
      </c>
      <c r="C28" s="208" t="s">
        <v>881</v>
      </c>
      <c r="D28" s="208" t="s">
        <v>942</v>
      </c>
      <c r="E28" s="208" t="s">
        <v>601</v>
      </c>
      <c r="F28" s="208" t="s">
        <v>1059</v>
      </c>
      <c r="G28" s="208" t="s">
        <v>2516</v>
      </c>
      <c r="H28" s="208" t="s">
        <v>293</v>
      </c>
      <c r="I28" s="208" t="s">
        <v>336</v>
      </c>
      <c r="J28" s="208" t="s">
        <v>2604</v>
      </c>
      <c r="K28" s="208" t="s">
        <v>1456</v>
      </c>
      <c r="L28" s="208" t="s">
        <v>1937</v>
      </c>
      <c r="M28" s="208" t="s">
        <v>2024</v>
      </c>
      <c r="N28" s="208" t="s">
        <v>2111</v>
      </c>
      <c r="O28" s="208" t="s">
        <v>2198</v>
      </c>
      <c r="P28" s="208" t="s">
        <v>2774</v>
      </c>
    </row>
    <row r="29" spans="2:16" x14ac:dyDescent="0.25">
      <c r="B29" s="208" t="s">
        <v>473</v>
      </c>
      <c r="C29" s="208" t="s">
        <v>510</v>
      </c>
      <c r="D29" s="208" t="s">
        <v>943</v>
      </c>
      <c r="E29" s="208" t="s">
        <v>991</v>
      </c>
      <c r="F29" s="208" t="s">
        <v>644</v>
      </c>
      <c r="G29" s="208" t="s">
        <v>2517</v>
      </c>
      <c r="H29" s="208" t="s">
        <v>294</v>
      </c>
      <c r="I29" s="208" t="s">
        <v>337</v>
      </c>
      <c r="J29" s="208" t="s">
        <v>1299</v>
      </c>
      <c r="K29" s="208" t="s">
        <v>1457</v>
      </c>
      <c r="L29" s="208" t="s">
        <v>1938</v>
      </c>
      <c r="M29" s="208" t="s">
        <v>2025</v>
      </c>
      <c r="N29" s="208" t="s">
        <v>2112</v>
      </c>
      <c r="O29" s="208" t="s">
        <v>2744</v>
      </c>
      <c r="P29" s="208" t="s">
        <v>2775</v>
      </c>
    </row>
    <row r="30" spans="2:16" x14ac:dyDescent="0.25">
      <c r="B30" s="208" t="s">
        <v>825</v>
      </c>
      <c r="C30" s="208" t="s">
        <v>882</v>
      </c>
      <c r="D30" s="208" t="s">
        <v>944</v>
      </c>
      <c r="E30" s="208" t="s">
        <v>602</v>
      </c>
      <c r="F30" s="208" t="s">
        <v>1060</v>
      </c>
      <c r="G30" s="208" t="s">
        <v>2518</v>
      </c>
      <c r="H30" s="208" t="s">
        <v>295</v>
      </c>
      <c r="I30" s="208" t="s">
        <v>338</v>
      </c>
      <c r="J30" s="208" t="s">
        <v>1300</v>
      </c>
      <c r="K30" s="208" t="s">
        <v>1458</v>
      </c>
      <c r="L30" s="208" t="s">
        <v>1939</v>
      </c>
      <c r="M30" s="208" t="s">
        <v>2026</v>
      </c>
      <c r="N30" s="208" t="s">
        <v>2113</v>
      </c>
      <c r="O30" s="208" t="s">
        <v>2745</v>
      </c>
      <c r="P30" s="208" t="s">
        <v>1386</v>
      </c>
    </row>
    <row r="31" spans="2:16" x14ac:dyDescent="0.25">
      <c r="B31" s="208" t="s">
        <v>826</v>
      </c>
      <c r="C31" s="208" t="s">
        <v>883</v>
      </c>
      <c r="D31" s="208" t="s">
        <v>554</v>
      </c>
      <c r="E31" s="208" t="s">
        <v>992</v>
      </c>
      <c r="F31" s="208" t="s">
        <v>1061</v>
      </c>
      <c r="G31" s="208" t="s">
        <v>1136</v>
      </c>
      <c r="H31" s="208" t="s">
        <v>296</v>
      </c>
      <c r="I31" s="208" t="s">
        <v>339</v>
      </c>
      <c r="J31" s="208" t="s">
        <v>1407</v>
      </c>
      <c r="K31" s="208" t="s">
        <v>1459</v>
      </c>
      <c r="L31" s="208" t="s">
        <v>1940</v>
      </c>
      <c r="M31" s="208" t="s">
        <v>2027</v>
      </c>
      <c r="N31" s="208" t="s">
        <v>2114</v>
      </c>
      <c r="O31" s="208" t="s">
        <v>2746</v>
      </c>
      <c r="P31" s="208" t="s">
        <v>1387</v>
      </c>
    </row>
    <row r="32" spans="2:16" x14ac:dyDescent="0.25">
      <c r="B32" s="208" t="s">
        <v>827</v>
      </c>
      <c r="C32" s="208" t="s">
        <v>884</v>
      </c>
      <c r="D32" s="208" t="s">
        <v>945</v>
      </c>
      <c r="E32" s="208" t="s">
        <v>993</v>
      </c>
      <c r="F32" s="208" t="s">
        <v>1062</v>
      </c>
      <c r="G32" s="208" t="s">
        <v>1137</v>
      </c>
      <c r="H32" s="208" t="s">
        <v>297</v>
      </c>
      <c r="I32" s="208" t="s">
        <v>1253</v>
      </c>
      <c r="J32" s="208" t="s">
        <v>1408</v>
      </c>
      <c r="K32" s="208" t="s">
        <v>1460</v>
      </c>
      <c r="L32" s="208" t="s">
        <v>1941</v>
      </c>
      <c r="M32" s="208" t="s">
        <v>2028</v>
      </c>
      <c r="N32" s="208" t="s">
        <v>2716</v>
      </c>
      <c r="O32" s="208" t="s">
        <v>2747</v>
      </c>
      <c r="P32" s="208" t="s">
        <v>1708</v>
      </c>
    </row>
    <row r="33" spans="2:16" x14ac:dyDescent="0.25">
      <c r="B33" s="208" t="s">
        <v>828</v>
      </c>
      <c r="C33" s="208" t="s">
        <v>885</v>
      </c>
      <c r="D33" s="208" t="s">
        <v>946</v>
      </c>
      <c r="E33" s="208" t="s">
        <v>994</v>
      </c>
      <c r="F33" s="208" t="s">
        <v>2487</v>
      </c>
      <c r="G33" s="208" t="s">
        <v>251</v>
      </c>
      <c r="H33" s="208" t="s">
        <v>298</v>
      </c>
      <c r="I33" s="208" t="s">
        <v>781</v>
      </c>
      <c r="J33" s="208" t="s">
        <v>1409</v>
      </c>
      <c r="K33" s="208" t="s">
        <v>1461</v>
      </c>
      <c r="L33" s="208" t="s">
        <v>1942</v>
      </c>
      <c r="M33" s="208" t="s">
        <v>2029</v>
      </c>
      <c r="N33" s="208" t="s">
        <v>2717</v>
      </c>
      <c r="O33" s="208" t="s">
        <v>1372</v>
      </c>
      <c r="P33" s="208" t="s">
        <v>1709</v>
      </c>
    </row>
    <row r="34" spans="2:16" x14ac:dyDescent="0.25">
      <c r="B34" s="208" t="s">
        <v>829</v>
      </c>
      <c r="C34" s="208" t="s">
        <v>886</v>
      </c>
      <c r="D34" s="208" t="s">
        <v>947</v>
      </c>
      <c r="E34" s="208" t="s">
        <v>603</v>
      </c>
      <c r="F34" s="208" t="s">
        <v>2488</v>
      </c>
      <c r="G34" s="208" t="s">
        <v>252</v>
      </c>
      <c r="H34" s="208" t="s">
        <v>299</v>
      </c>
      <c r="I34" s="208" t="s">
        <v>782</v>
      </c>
      <c r="J34" s="208" t="s">
        <v>1410</v>
      </c>
      <c r="K34" s="208" t="s">
        <v>1462</v>
      </c>
      <c r="L34" s="208" t="s">
        <v>1943</v>
      </c>
      <c r="M34" s="208" t="s">
        <v>2030</v>
      </c>
      <c r="N34" s="208" t="s">
        <v>2718</v>
      </c>
      <c r="O34" s="208" t="s">
        <v>1373</v>
      </c>
      <c r="P34" s="208" t="s">
        <v>1710</v>
      </c>
    </row>
    <row r="35" spans="2:16" x14ac:dyDescent="0.25">
      <c r="B35" s="208" t="s">
        <v>830</v>
      </c>
      <c r="C35" s="208" t="s">
        <v>511</v>
      </c>
      <c r="D35" s="208" t="s">
        <v>555</v>
      </c>
      <c r="E35" s="208" t="s">
        <v>995</v>
      </c>
      <c r="F35" s="208" t="s">
        <v>2489</v>
      </c>
      <c r="G35" s="208" t="s">
        <v>1138</v>
      </c>
      <c r="H35" s="208" t="s">
        <v>731</v>
      </c>
      <c r="I35" s="208" t="s">
        <v>783</v>
      </c>
      <c r="J35" s="208" t="s">
        <v>1411</v>
      </c>
      <c r="K35" s="208" t="s">
        <v>1857</v>
      </c>
      <c r="L35" s="208" t="s">
        <v>1944</v>
      </c>
      <c r="M35" s="208" t="s">
        <v>2688</v>
      </c>
      <c r="N35" s="208" t="s">
        <v>2719</v>
      </c>
      <c r="O35" s="208" t="s">
        <v>1659</v>
      </c>
      <c r="P35" s="208" t="s">
        <v>1711</v>
      </c>
    </row>
    <row r="36" spans="2:16" x14ac:dyDescent="0.25">
      <c r="B36" s="208" t="s">
        <v>831</v>
      </c>
      <c r="C36" s="208" t="s">
        <v>512</v>
      </c>
      <c r="D36" s="208" t="s">
        <v>556</v>
      </c>
      <c r="E36" s="208" t="s">
        <v>2459</v>
      </c>
      <c r="F36" s="208" t="s">
        <v>2490</v>
      </c>
      <c r="G36" s="208" t="s">
        <v>1139</v>
      </c>
      <c r="H36" s="208" t="s">
        <v>1196</v>
      </c>
      <c r="I36" s="208" t="s">
        <v>784</v>
      </c>
      <c r="J36" s="208" t="s">
        <v>1412</v>
      </c>
      <c r="K36" s="208" t="s">
        <v>1858</v>
      </c>
      <c r="L36" s="208" t="s">
        <v>1945</v>
      </c>
      <c r="M36" s="208" t="s">
        <v>2689</v>
      </c>
      <c r="N36" s="208" t="s">
        <v>1358</v>
      </c>
      <c r="O36" s="208" t="s">
        <v>1660</v>
      </c>
      <c r="P36" s="208" t="s">
        <v>1712</v>
      </c>
    </row>
    <row r="37" spans="2:16" x14ac:dyDescent="0.25">
      <c r="B37" s="208" t="s">
        <v>1758</v>
      </c>
      <c r="C37" s="208" t="s">
        <v>513</v>
      </c>
      <c r="D37" s="208" t="s">
        <v>557</v>
      </c>
      <c r="E37" s="208" t="s">
        <v>2460</v>
      </c>
      <c r="F37" s="208" t="s">
        <v>1063</v>
      </c>
      <c r="G37" s="208" t="s">
        <v>1140</v>
      </c>
      <c r="H37" s="208" t="s">
        <v>732</v>
      </c>
      <c r="I37" s="208" t="s">
        <v>1254</v>
      </c>
      <c r="J37" s="208" t="s">
        <v>1413</v>
      </c>
      <c r="K37" s="208" t="s">
        <v>1859</v>
      </c>
      <c r="L37" s="208" t="s">
        <v>1946</v>
      </c>
      <c r="M37" s="208" t="s">
        <v>2690</v>
      </c>
      <c r="N37" s="208" t="s">
        <v>1359</v>
      </c>
      <c r="O37" s="208" t="s">
        <v>1661</v>
      </c>
      <c r="P37" s="208" t="s">
        <v>1713</v>
      </c>
    </row>
    <row r="38" spans="2:16" x14ac:dyDescent="0.25">
      <c r="B38" s="208" t="s">
        <v>34</v>
      </c>
      <c r="C38" s="208" t="s">
        <v>887</v>
      </c>
      <c r="D38" s="208" t="s">
        <v>558</v>
      </c>
      <c r="E38" s="208" t="s">
        <v>2461</v>
      </c>
      <c r="F38" s="208" t="s">
        <v>1064</v>
      </c>
      <c r="G38" s="208" t="s">
        <v>1141</v>
      </c>
      <c r="H38" s="208" t="s">
        <v>1197</v>
      </c>
      <c r="I38" s="208" t="s">
        <v>340</v>
      </c>
      <c r="J38" s="208" t="s">
        <v>1773</v>
      </c>
      <c r="K38" s="208" t="s">
        <v>1860</v>
      </c>
      <c r="L38" s="208" t="s">
        <v>2660</v>
      </c>
      <c r="M38" s="208" t="s">
        <v>2691</v>
      </c>
      <c r="N38" s="208" t="s">
        <v>1610</v>
      </c>
      <c r="O38" s="208" t="s">
        <v>1662</v>
      </c>
      <c r="P38" s="208" t="s">
        <v>1714</v>
      </c>
    </row>
    <row r="39" spans="2:16" x14ac:dyDescent="0.25">
      <c r="B39" s="208" t="s">
        <v>35</v>
      </c>
      <c r="C39" s="208" t="s">
        <v>888</v>
      </c>
      <c r="D39" s="208" t="s">
        <v>2431</v>
      </c>
      <c r="E39" s="208" t="s">
        <v>2462</v>
      </c>
      <c r="F39" s="208" t="s">
        <v>645</v>
      </c>
      <c r="G39" s="208" t="s">
        <v>1142</v>
      </c>
      <c r="H39" s="208" t="s">
        <v>1198</v>
      </c>
      <c r="I39" s="208" t="s">
        <v>341</v>
      </c>
      <c r="J39" s="208" t="s">
        <v>1774</v>
      </c>
      <c r="K39" s="208" t="s">
        <v>1861</v>
      </c>
      <c r="L39" s="208" t="s">
        <v>2661</v>
      </c>
      <c r="M39" s="208" t="s">
        <v>1344</v>
      </c>
      <c r="N39" s="208" t="s">
        <v>1611</v>
      </c>
      <c r="O39" s="208" t="s">
        <v>1663</v>
      </c>
      <c r="P39" s="208" t="s">
        <v>2283</v>
      </c>
    </row>
    <row r="40" spans="2:16" x14ac:dyDescent="0.25">
      <c r="B40" s="208" t="s">
        <v>1759</v>
      </c>
      <c r="C40" s="208" t="s">
        <v>514</v>
      </c>
      <c r="D40" s="208" t="s">
        <v>2432</v>
      </c>
      <c r="E40" s="208" t="s">
        <v>996</v>
      </c>
      <c r="F40" s="208" t="s">
        <v>646</v>
      </c>
      <c r="G40" s="208" t="s">
        <v>1143</v>
      </c>
      <c r="H40" s="208" t="s">
        <v>1199</v>
      </c>
      <c r="I40" s="208" t="s">
        <v>342</v>
      </c>
      <c r="J40" s="208" t="s">
        <v>1775</v>
      </c>
      <c r="K40" s="208" t="s">
        <v>1862</v>
      </c>
      <c r="L40" s="208" t="s">
        <v>2662</v>
      </c>
      <c r="M40" s="208" t="s">
        <v>1345</v>
      </c>
      <c r="N40" s="208" t="s">
        <v>1612</v>
      </c>
      <c r="O40" s="208" t="s">
        <v>1664</v>
      </c>
      <c r="P40" s="208" t="s">
        <v>2284</v>
      </c>
    </row>
    <row r="41" spans="2:16" x14ac:dyDescent="0.25">
      <c r="B41" s="208" t="s">
        <v>36</v>
      </c>
      <c r="C41" s="208" t="s">
        <v>2402</v>
      </c>
      <c r="D41" s="208" t="s">
        <v>2433</v>
      </c>
      <c r="E41" s="208" t="s">
        <v>997</v>
      </c>
      <c r="F41" s="208" t="s">
        <v>1065</v>
      </c>
      <c r="G41" s="208" t="s">
        <v>1144</v>
      </c>
      <c r="H41" s="208" t="s">
        <v>733</v>
      </c>
      <c r="I41" s="208" t="s">
        <v>343</v>
      </c>
      <c r="J41" s="208" t="s">
        <v>1776</v>
      </c>
      <c r="K41" s="208" t="s">
        <v>1863</v>
      </c>
      <c r="L41" s="208" t="s">
        <v>2663</v>
      </c>
      <c r="M41" s="208" t="s">
        <v>1561</v>
      </c>
      <c r="N41" s="208" t="s">
        <v>1613</v>
      </c>
      <c r="O41" s="208" t="s">
        <v>1665</v>
      </c>
      <c r="P41" s="208" t="s">
        <v>2285</v>
      </c>
    </row>
    <row r="42" spans="2:16" x14ac:dyDescent="0.25">
      <c r="B42" s="208" t="s">
        <v>37</v>
      </c>
      <c r="C42" s="208" t="s">
        <v>2403</v>
      </c>
      <c r="D42" s="208" t="s">
        <v>2434</v>
      </c>
      <c r="E42" s="208" t="s">
        <v>604</v>
      </c>
      <c r="F42" s="208" t="s">
        <v>647</v>
      </c>
      <c r="G42" s="208" t="s">
        <v>1145</v>
      </c>
      <c r="H42" s="208" t="s">
        <v>734</v>
      </c>
      <c r="I42" s="208" t="s">
        <v>2575</v>
      </c>
      <c r="J42" s="208" t="s">
        <v>1777</v>
      </c>
      <c r="K42" s="208" t="s">
        <v>1864</v>
      </c>
      <c r="L42" s="208" t="s">
        <v>1330</v>
      </c>
      <c r="M42" s="208" t="s">
        <v>1562</v>
      </c>
      <c r="N42" s="208" t="s">
        <v>1614</v>
      </c>
      <c r="O42" s="208" t="s">
        <v>2199</v>
      </c>
      <c r="P42" s="208" t="s">
        <v>2286</v>
      </c>
    </row>
    <row r="43" spans="2:16" x14ac:dyDescent="0.25">
      <c r="B43" s="208" t="s">
        <v>2398</v>
      </c>
      <c r="C43" s="208" t="s">
        <v>2404</v>
      </c>
      <c r="D43" s="208" t="s">
        <v>948</v>
      </c>
      <c r="E43" s="208" t="s">
        <v>998</v>
      </c>
      <c r="F43" s="208" t="s">
        <v>648</v>
      </c>
      <c r="G43" s="208" t="s">
        <v>1146</v>
      </c>
      <c r="H43" s="208" t="s">
        <v>735</v>
      </c>
      <c r="I43" s="208" t="s">
        <v>2576</v>
      </c>
      <c r="J43" s="208" t="s">
        <v>1778</v>
      </c>
      <c r="K43" s="208" t="s">
        <v>1865</v>
      </c>
      <c r="L43" s="208" t="s">
        <v>1331</v>
      </c>
      <c r="M43" s="208" t="s">
        <v>1563</v>
      </c>
      <c r="N43" s="208" t="s">
        <v>1615</v>
      </c>
      <c r="O43" s="208" t="s">
        <v>2200</v>
      </c>
      <c r="P43" s="208" t="s">
        <v>2287</v>
      </c>
    </row>
    <row r="44" spans="2:16" x14ac:dyDescent="0.25">
      <c r="B44" s="208" t="s">
        <v>2397</v>
      </c>
      <c r="C44" s="208" t="s">
        <v>2405</v>
      </c>
      <c r="D44" s="208" t="s">
        <v>559</v>
      </c>
      <c r="E44" s="208" t="s">
        <v>999</v>
      </c>
      <c r="F44" s="208" t="s">
        <v>1066</v>
      </c>
      <c r="G44" s="208" t="s">
        <v>1147</v>
      </c>
      <c r="H44" s="208" t="s">
        <v>736</v>
      </c>
      <c r="I44" s="208" t="s">
        <v>2577</v>
      </c>
      <c r="J44" s="208" t="s">
        <v>1779</v>
      </c>
      <c r="K44" s="208" t="s">
        <v>1866</v>
      </c>
      <c r="L44" s="208" t="s">
        <v>1512</v>
      </c>
      <c r="M44" s="208" t="s">
        <v>1564</v>
      </c>
      <c r="N44" s="208" t="s">
        <v>1616</v>
      </c>
      <c r="O44" s="208" t="s">
        <v>2201</v>
      </c>
      <c r="P44" s="208" t="s">
        <v>2288</v>
      </c>
    </row>
    <row r="45" spans="2:16" x14ac:dyDescent="0.25">
      <c r="B45" s="208" t="s">
        <v>2396</v>
      </c>
      <c r="C45" s="208" t="s">
        <v>515</v>
      </c>
      <c r="D45" s="208" t="s">
        <v>949</v>
      </c>
      <c r="E45" s="208" t="s">
        <v>1000</v>
      </c>
      <c r="F45" s="208" t="s">
        <v>1067</v>
      </c>
      <c r="G45" s="208" t="s">
        <v>1148</v>
      </c>
      <c r="H45" s="208" t="s">
        <v>737</v>
      </c>
      <c r="I45" s="208" t="s">
        <v>2578</v>
      </c>
      <c r="J45" s="208" t="s">
        <v>1780</v>
      </c>
      <c r="K45" s="208" t="s">
        <v>1867</v>
      </c>
      <c r="L45" s="208" t="s">
        <v>1513</v>
      </c>
      <c r="M45" s="208" t="s">
        <v>1565</v>
      </c>
      <c r="N45" s="208" t="s">
        <v>2115</v>
      </c>
      <c r="O45" s="208" t="s">
        <v>2202</v>
      </c>
      <c r="P45" s="208" t="s">
        <v>2289</v>
      </c>
    </row>
    <row r="46" spans="2:16" x14ac:dyDescent="0.25">
      <c r="B46" s="208" t="s">
        <v>2395</v>
      </c>
      <c r="C46" s="208" t="s">
        <v>516</v>
      </c>
      <c r="D46" s="208" t="s">
        <v>560</v>
      </c>
      <c r="E46" s="208" t="s">
        <v>605</v>
      </c>
      <c r="F46" s="208" t="s">
        <v>649</v>
      </c>
      <c r="G46" s="208" t="s">
        <v>1149</v>
      </c>
      <c r="H46" s="208" t="s">
        <v>2547</v>
      </c>
      <c r="I46" s="208" t="s">
        <v>344</v>
      </c>
      <c r="J46" s="208" t="s">
        <v>1781</v>
      </c>
      <c r="K46" s="208" t="s">
        <v>1868</v>
      </c>
      <c r="L46" s="208" t="s">
        <v>1514</v>
      </c>
      <c r="M46" s="208" t="s">
        <v>1566</v>
      </c>
      <c r="N46" s="208" t="s">
        <v>2116</v>
      </c>
      <c r="O46" s="208" t="s">
        <v>2203</v>
      </c>
      <c r="P46" s="208" t="s">
        <v>2290</v>
      </c>
    </row>
    <row r="47" spans="2:16" x14ac:dyDescent="0.25">
      <c r="B47" s="208" t="s">
        <v>474</v>
      </c>
      <c r="C47" s="208" t="s">
        <v>517</v>
      </c>
      <c r="D47" s="208" t="s">
        <v>561</v>
      </c>
      <c r="E47" s="208" t="s">
        <v>606</v>
      </c>
      <c r="F47" s="208" t="s">
        <v>1068</v>
      </c>
      <c r="G47" s="208" t="s">
        <v>253</v>
      </c>
      <c r="H47" s="208" t="s">
        <v>2548</v>
      </c>
      <c r="I47" s="208" t="s">
        <v>345</v>
      </c>
      <c r="J47" s="208" t="s">
        <v>1782</v>
      </c>
      <c r="K47" s="208" t="s">
        <v>2633</v>
      </c>
      <c r="L47" s="208" t="s">
        <v>1515</v>
      </c>
      <c r="M47" s="208" t="s">
        <v>1567</v>
      </c>
      <c r="N47" s="208" t="s">
        <v>2117</v>
      </c>
      <c r="O47" s="208" t="s">
        <v>2204</v>
      </c>
      <c r="P47" s="208" t="s">
        <v>2291</v>
      </c>
    </row>
    <row r="48" spans="2:16" x14ac:dyDescent="0.25">
      <c r="B48" s="208" t="s">
        <v>475</v>
      </c>
      <c r="C48" s="208" t="s">
        <v>518</v>
      </c>
      <c r="D48" s="208" t="s">
        <v>562</v>
      </c>
      <c r="E48" s="208" t="s">
        <v>607</v>
      </c>
      <c r="F48" s="208" t="s">
        <v>1069</v>
      </c>
      <c r="G48" s="208" t="s">
        <v>254</v>
      </c>
      <c r="H48" s="208" t="s">
        <v>2549</v>
      </c>
      <c r="I48" s="208" t="s">
        <v>785</v>
      </c>
      <c r="J48" s="208" t="s">
        <v>1783</v>
      </c>
      <c r="K48" s="208" t="s">
        <v>2634</v>
      </c>
      <c r="L48" s="208" t="s">
        <v>1516</v>
      </c>
      <c r="M48" s="208" t="s">
        <v>2031</v>
      </c>
      <c r="N48" s="208" t="s">
        <v>2118</v>
      </c>
      <c r="O48" s="208" t="s">
        <v>2205</v>
      </c>
      <c r="P48" s="208" t="s">
        <v>2292</v>
      </c>
    </row>
    <row r="49" spans="2:16" x14ac:dyDescent="0.25">
      <c r="B49" s="208" t="s">
        <v>476</v>
      </c>
      <c r="C49" s="208" t="s">
        <v>889</v>
      </c>
      <c r="D49" s="208" t="s">
        <v>563</v>
      </c>
      <c r="E49" s="208" t="s">
        <v>608</v>
      </c>
      <c r="F49" s="208" t="s">
        <v>1070</v>
      </c>
      <c r="G49" s="208" t="s">
        <v>255</v>
      </c>
      <c r="H49" s="208" t="s">
        <v>2550</v>
      </c>
      <c r="I49" s="208" t="s">
        <v>786</v>
      </c>
      <c r="J49" s="208" t="s">
        <v>1784</v>
      </c>
      <c r="K49" s="208" t="s">
        <v>2635</v>
      </c>
      <c r="L49" s="208" t="s">
        <v>1517</v>
      </c>
      <c r="M49" s="208" t="s">
        <v>2032</v>
      </c>
      <c r="N49" s="208" t="s">
        <v>2119</v>
      </c>
      <c r="O49" s="208" t="s">
        <v>2206</v>
      </c>
      <c r="P49" s="208" t="s">
        <v>2293</v>
      </c>
    </row>
    <row r="50" spans="2:16" x14ac:dyDescent="0.25">
      <c r="B50" s="208" t="s">
        <v>832</v>
      </c>
      <c r="C50" s="208" t="s">
        <v>890</v>
      </c>
      <c r="D50" s="208" t="s">
        <v>950</v>
      </c>
      <c r="E50" s="208" t="s">
        <v>609</v>
      </c>
      <c r="F50" s="208" t="s">
        <v>650</v>
      </c>
      <c r="G50" s="208" t="s">
        <v>2519</v>
      </c>
      <c r="H50" s="208" t="s">
        <v>1200</v>
      </c>
      <c r="I50" s="208" t="s">
        <v>787</v>
      </c>
      <c r="J50" s="208" t="s">
        <v>2605</v>
      </c>
      <c r="K50" s="208" t="s">
        <v>2636</v>
      </c>
      <c r="L50" s="208" t="s">
        <v>1518</v>
      </c>
      <c r="M50" s="208" t="s">
        <v>2033</v>
      </c>
      <c r="N50" s="208" t="s">
        <v>2120</v>
      </c>
      <c r="O50" s="208" t="s">
        <v>2207</v>
      </c>
      <c r="P50" s="208" t="s">
        <v>2294</v>
      </c>
    </row>
    <row r="51" spans="2:16" x14ac:dyDescent="0.25">
      <c r="B51" s="208" t="s">
        <v>833</v>
      </c>
      <c r="C51" s="208" t="s">
        <v>891</v>
      </c>
      <c r="D51" s="208" t="s">
        <v>951</v>
      </c>
      <c r="E51" s="208" t="s">
        <v>1001</v>
      </c>
      <c r="F51" s="208" t="s">
        <v>651</v>
      </c>
      <c r="G51" s="208" t="s">
        <v>2520</v>
      </c>
      <c r="H51" s="208" t="s">
        <v>300</v>
      </c>
      <c r="I51" s="208" t="s">
        <v>788</v>
      </c>
      <c r="J51" s="208" t="s">
        <v>2606</v>
      </c>
      <c r="K51" s="208" t="s">
        <v>1315</v>
      </c>
      <c r="L51" s="208" t="s">
        <v>1947</v>
      </c>
      <c r="M51" s="208" t="s">
        <v>2034</v>
      </c>
      <c r="N51" s="208" t="s">
        <v>2121</v>
      </c>
      <c r="O51" s="208" t="s">
        <v>2208</v>
      </c>
      <c r="P51" s="208" t="s">
        <v>2776</v>
      </c>
    </row>
    <row r="52" spans="2:16" x14ac:dyDescent="0.25">
      <c r="B52" s="208" t="s">
        <v>477</v>
      </c>
      <c r="C52" s="208" t="s">
        <v>892</v>
      </c>
      <c r="D52" s="208" t="s">
        <v>952</v>
      </c>
      <c r="E52" s="208" t="s">
        <v>1002</v>
      </c>
      <c r="F52" s="208" t="s">
        <v>652</v>
      </c>
      <c r="G52" s="208" t="s">
        <v>2521</v>
      </c>
      <c r="H52" s="208" t="s">
        <v>301</v>
      </c>
      <c r="I52" s="208" t="s">
        <v>789</v>
      </c>
      <c r="J52" s="208" t="s">
        <v>2607</v>
      </c>
      <c r="K52" s="208" t="s">
        <v>1316</v>
      </c>
      <c r="L52" s="208" t="s">
        <v>1948</v>
      </c>
      <c r="M52" s="208" t="s">
        <v>2035</v>
      </c>
      <c r="N52" s="208" t="s">
        <v>2122</v>
      </c>
      <c r="O52" s="208" t="s">
        <v>2209</v>
      </c>
      <c r="P52" s="208" t="s">
        <v>2777</v>
      </c>
    </row>
    <row r="53" spans="2:16" x14ac:dyDescent="0.25">
      <c r="B53" s="208" t="s">
        <v>478</v>
      </c>
      <c r="C53" s="208" t="s">
        <v>893</v>
      </c>
      <c r="D53" s="208" t="s">
        <v>953</v>
      </c>
      <c r="E53" s="208" t="s">
        <v>1003</v>
      </c>
      <c r="F53" s="208" t="s">
        <v>1071</v>
      </c>
      <c r="G53" s="208" t="s">
        <v>2522</v>
      </c>
      <c r="H53" s="208" t="s">
        <v>302</v>
      </c>
      <c r="I53" s="208" t="s">
        <v>1255</v>
      </c>
      <c r="J53" s="208" t="s">
        <v>2608</v>
      </c>
      <c r="K53" s="208" t="s">
        <v>1463</v>
      </c>
      <c r="L53" s="208" t="s">
        <v>1949</v>
      </c>
      <c r="M53" s="208" t="s">
        <v>2036</v>
      </c>
      <c r="N53" s="208" t="s">
        <v>2123</v>
      </c>
      <c r="O53" s="208" t="s">
        <v>2210</v>
      </c>
      <c r="P53" s="208" t="s">
        <v>2778</v>
      </c>
    </row>
    <row r="54" spans="2:16" x14ac:dyDescent="0.25">
      <c r="B54" s="208" t="s">
        <v>479</v>
      </c>
      <c r="C54" s="208" t="s">
        <v>519</v>
      </c>
      <c r="D54" s="208" t="s">
        <v>954</v>
      </c>
      <c r="E54" s="208" t="s">
        <v>610</v>
      </c>
      <c r="F54" s="208" t="s">
        <v>1072</v>
      </c>
      <c r="G54" s="208" t="s">
        <v>256</v>
      </c>
      <c r="H54" s="208" t="s">
        <v>303</v>
      </c>
      <c r="I54" s="208" t="s">
        <v>1256</v>
      </c>
      <c r="J54" s="208" t="s">
        <v>1301</v>
      </c>
      <c r="K54" s="208" t="s">
        <v>1464</v>
      </c>
      <c r="L54" s="208" t="s">
        <v>1950</v>
      </c>
      <c r="M54" s="208" t="s">
        <v>2037</v>
      </c>
      <c r="N54" s="208" t="s">
        <v>2124</v>
      </c>
      <c r="O54" s="208" t="s">
        <v>2748</v>
      </c>
      <c r="P54" s="208" t="s">
        <v>2779</v>
      </c>
    </row>
    <row r="55" spans="2:16" x14ac:dyDescent="0.25">
      <c r="B55" s="208" t="s">
        <v>480</v>
      </c>
      <c r="C55" s="208" t="s">
        <v>520</v>
      </c>
      <c r="D55" s="208" t="s">
        <v>564</v>
      </c>
      <c r="E55" s="208" t="s">
        <v>1004</v>
      </c>
      <c r="F55" s="208" t="s">
        <v>1073</v>
      </c>
      <c r="G55" s="208" t="s">
        <v>257</v>
      </c>
      <c r="H55" s="208" t="s">
        <v>304</v>
      </c>
      <c r="I55" s="208" t="s">
        <v>790</v>
      </c>
      <c r="J55" s="208" t="s">
        <v>1302</v>
      </c>
      <c r="K55" s="208" t="s">
        <v>1465</v>
      </c>
      <c r="L55" s="208" t="s">
        <v>1951</v>
      </c>
      <c r="M55" s="208" t="s">
        <v>2038</v>
      </c>
      <c r="N55" s="208" t="s">
        <v>2125</v>
      </c>
      <c r="O55" s="208" t="s">
        <v>2749</v>
      </c>
      <c r="P55" s="208" t="s">
        <v>1388</v>
      </c>
    </row>
    <row r="56" spans="2:16" x14ac:dyDescent="0.25">
      <c r="B56" s="208" t="s">
        <v>481</v>
      </c>
      <c r="C56" s="208" t="s">
        <v>521</v>
      </c>
      <c r="D56" s="208" t="s">
        <v>565</v>
      </c>
      <c r="E56" s="208" t="s">
        <v>611</v>
      </c>
      <c r="F56" s="208" t="s">
        <v>653</v>
      </c>
      <c r="G56" s="208" t="s">
        <v>258</v>
      </c>
      <c r="H56" s="208" t="s">
        <v>305</v>
      </c>
      <c r="I56" s="208" t="s">
        <v>791</v>
      </c>
      <c r="J56" s="208" t="s">
        <v>1414</v>
      </c>
      <c r="K56" s="208" t="s">
        <v>1466</v>
      </c>
      <c r="L56" s="208" t="s">
        <v>1952</v>
      </c>
      <c r="M56" s="208" t="s">
        <v>2039</v>
      </c>
      <c r="N56" s="208" t="s">
        <v>2126</v>
      </c>
      <c r="O56" s="208" t="s">
        <v>2750</v>
      </c>
      <c r="P56" s="208" t="s">
        <v>1389</v>
      </c>
    </row>
    <row r="57" spans="2:16" x14ac:dyDescent="0.25">
      <c r="B57" s="208" t="s">
        <v>482</v>
      </c>
      <c r="C57" s="208" t="s">
        <v>894</v>
      </c>
      <c r="D57" s="208" t="s">
        <v>955</v>
      </c>
      <c r="E57" s="208" t="s">
        <v>612</v>
      </c>
      <c r="F57" s="208" t="s">
        <v>654</v>
      </c>
      <c r="G57" s="208" t="s">
        <v>259</v>
      </c>
      <c r="H57" s="208" t="s">
        <v>306</v>
      </c>
      <c r="I57" s="208" t="s">
        <v>1257</v>
      </c>
      <c r="J57" s="208" t="s">
        <v>1415</v>
      </c>
      <c r="K57" s="208" t="s">
        <v>1467</v>
      </c>
      <c r="L57" s="208" t="s">
        <v>1953</v>
      </c>
      <c r="M57" s="208" t="s">
        <v>2040</v>
      </c>
      <c r="N57" s="208" t="s">
        <v>2720</v>
      </c>
      <c r="O57" s="208" t="s">
        <v>2751</v>
      </c>
      <c r="P57" s="208" t="s">
        <v>1715</v>
      </c>
    </row>
    <row r="58" spans="2:16" x14ac:dyDescent="0.25">
      <c r="B58" s="208" t="s">
        <v>834</v>
      </c>
      <c r="C58" s="208" t="s">
        <v>895</v>
      </c>
      <c r="D58" s="208" t="s">
        <v>956</v>
      </c>
      <c r="E58" s="208" t="s">
        <v>613</v>
      </c>
      <c r="F58" s="208" t="s">
        <v>2491</v>
      </c>
      <c r="G58" s="208" t="s">
        <v>260</v>
      </c>
      <c r="H58" s="208" t="s">
        <v>307</v>
      </c>
      <c r="I58" s="208" t="s">
        <v>792</v>
      </c>
      <c r="J58" s="208" t="s">
        <v>1416</v>
      </c>
      <c r="K58" s="208" t="s">
        <v>1468</v>
      </c>
      <c r="L58" s="208" t="s">
        <v>1954</v>
      </c>
      <c r="M58" s="208" t="s">
        <v>2041</v>
      </c>
      <c r="N58" s="208" t="s">
        <v>2721</v>
      </c>
      <c r="O58" s="208" t="s">
        <v>1374</v>
      </c>
      <c r="P58" s="208" t="s">
        <v>1716</v>
      </c>
    </row>
    <row r="59" spans="2:16" x14ac:dyDescent="0.25">
      <c r="B59" s="208" t="s">
        <v>38</v>
      </c>
      <c r="C59" s="208" t="s">
        <v>896</v>
      </c>
      <c r="D59" s="208" t="s">
        <v>957</v>
      </c>
      <c r="E59" s="208" t="s">
        <v>614</v>
      </c>
      <c r="F59" s="208" t="s">
        <v>2492</v>
      </c>
      <c r="G59" s="208" t="s">
        <v>261</v>
      </c>
      <c r="H59" s="208" t="s">
        <v>308</v>
      </c>
      <c r="I59" s="208" t="s">
        <v>793</v>
      </c>
      <c r="J59" s="208" t="s">
        <v>1417</v>
      </c>
      <c r="K59" s="208" t="s">
        <v>1469</v>
      </c>
      <c r="L59" s="208" t="s">
        <v>1955</v>
      </c>
      <c r="M59" s="208" t="s">
        <v>2042</v>
      </c>
      <c r="N59" s="208" t="s">
        <v>2722</v>
      </c>
      <c r="O59" s="208" t="s">
        <v>1375</v>
      </c>
      <c r="P59" s="208" t="s">
        <v>1717</v>
      </c>
    </row>
    <row r="60" spans="2:16" x14ac:dyDescent="0.25">
      <c r="B60" s="208" t="s">
        <v>483</v>
      </c>
      <c r="C60" s="208" t="s">
        <v>897</v>
      </c>
      <c r="D60" s="208" t="s">
        <v>958</v>
      </c>
      <c r="E60" s="208" t="s">
        <v>1005</v>
      </c>
      <c r="F60" s="208" t="s">
        <v>2493</v>
      </c>
      <c r="G60" s="208" t="s">
        <v>262</v>
      </c>
      <c r="H60" s="208" t="s">
        <v>738</v>
      </c>
      <c r="I60" s="208" t="s">
        <v>794</v>
      </c>
      <c r="J60" s="208" t="s">
        <v>1418</v>
      </c>
      <c r="K60" s="208" t="s">
        <v>1869</v>
      </c>
      <c r="L60" s="208" t="s">
        <v>1956</v>
      </c>
      <c r="M60" s="208" t="s">
        <v>2692</v>
      </c>
      <c r="N60" s="208" t="s">
        <v>2723</v>
      </c>
      <c r="O60" s="208" t="s">
        <v>1666</v>
      </c>
      <c r="P60" s="208" t="s">
        <v>1718</v>
      </c>
    </row>
    <row r="61" spans="2:16" x14ac:dyDescent="0.25">
      <c r="B61" s="208" t="s">
        <v>835</v>
      </c>
      <c r="C61" s="208" t="s">
        <v>898</v>
      </c>
      <c r="D61" s="208" t="s">
        <v>959</v>
      </c>
      <c r="E61" s="208" t="s">
        <v>2463</v>
      </c>
      <c r="F61" s="208" t="s">
        <v>2494</v>
      </c>
      <c r="G61" s="208" t="s">
        <v>263</v>
      </c>
      <c r="H61" s="208" t="s">
        <v>739</v>
      </c>
      <c r="I61" s="208" t="s">
        <v>1258</v>
      </c>
      <c r="J61" s="208" t="s">
        <v>1419</v>
      </c>
      <c r="K61" s="208" t="s">
        <v>1870</v>
      </c>
      <c r="L61" s="208" t="s">
        <v>1957</v>
      </c>
      <c r="M61" s="208" t="s">
        <v>2693</v>
      </c>
      <c r="N61" s="208" t="s">
        <v>1360</v>
      </c>
      <c r="O61" s="208" t="s">
        <v>1667</v>
      </c>
      <c r="P61" s="208" t="s">
        <v>1719</v>
      </c>
    </row>
    <row r="62" spans="2:16" x14ac:dyDescent="0.25">
      <c r="B62" s="208" t="s">
        <v>836</v>
      </c>
      <c r="C62" s="208" t="s">
        <v>522</v>
      </c>
      <c r="D62" s="208" t="s">
        <v>566</v>
      </c>
      <c r="E62" s="208" t="s">
        <v>2464</v>
      </c>
      <c r="F62" s="208" t="s">
        <v>1074</v>
      </c>
      <c r="G62" s="208" t="s">
        <v>264</v>
      </c>
      <c r="H62" s="208" t="s">
        <v>1201</v>
      </c>
      <c r="I62" s="208" t="s">
        <v>1259</v>
      </c>
      <c r="J62" s="208" t="s">
        <v>1420</v>
      </c>
      <c r="K62" s="208" t="s">
        <v>1871</v>
      </c>
      <c r="L62" s="208" t="s">
        <v>1958</v>
      </c>
      <c r="M62" s="208" t="s">
        <v>2694</v>
      </c>
      <c r="N62" s="208" t="s">
        <v>1361</v>
      </c>
      <c r="O62" s="208" t="s">
        <v>1668</v>
      </c>
      <c r="P62" s="208" t="s">
        <v>1720</v>
      </c>
    </row>
    <row r="63" spans="2:16" x14ac:dyDescent="0.25">
      <c r="B63" s="208" t="s">
        <v>837</v>
      </c>
      <c r="C63" s="208" t="s">
        <v>523</v>
      </c>
      <c r="D63" s="208" t="s">
        <v>960</v>
      </c>
      <c r="E63" s="208" t="s">
        <v>2465</v>
      </c>
      <c r="F63" s="208" t="s">
        <v>1075</v>
      </c>
      <c r="G63" s="208" t="s">
        <v>686</v>
      </c>
      <c r="H63" s="208" t="s">
        <v>740</v>
      </c>
      <c r="I63" s="208" t="s">
        <v>346</v>
      </c>
      <c r="J63" s="208" t="s">
        <v>1785</v>
      </c>
      <c r="K63" s="208" t="s">
        <v>1872</v>
      </c>
      <c r="L63" s="208" t="s">
        <v>2664</v>
      </c>
      <c r="M63" s="208" t="s">
        <v>2695</v>
      </c>
      <c r="N63" s="208" t="s">
        <v>1617</v>
      </c>
      <c r="O63" s="208" t="s">
        <v>1669</v>
      </c>
      <c r="P63" s="208" t="s">
        <v>1721</v>
      </c>
    </row>
    <row r="64" spans="2:16" x14ac:dyDescent="0.25">
      <c r="B64" s="208" t="s">
        <v>838</v>
      </c>
      <c r="C64" s="208" t="s">
        <v>524</v>
      </c>
      <c r="D64" s="208" t="s">
        <v>2435</v>
      </c>
      <c r="E64" s="208" t="s">
        <v>2466</v>
      </c>
      <c r="F64" s="208" t="s">
        <v>1076</v>
      </c>
      <c r="G64" s="208" t="s">
        <v>1150</v>
      </c>
      <c r="H64" s="208" t="s">
        <v>741</v>
      </c>
      <c r="I64" s="208" t="s">
        <v>1260</v>
      </c>
      <c r="J64" s="208" t="s">
        <v>1786</v>
      </c>
      <c r="K64" s="208" t="s">
        <v>1873</v>
      </c>
      <c r="L64" s="208" t="s">
        <v>2665</v>
      </c>
      <c r="M64" s="208" t="s">
        <v>1346</v>
      </c>
      <c r="N64" s="208" t="s">
        <v>1618</v>
      </c>
      <c r="O64" s="208" t="s">
        <v>1670</v>
      </c>
      <c r="P64" s="208" t="s">
        <v>2295</v>
      </c>
    </row>
    <row r="65" spans="2:16" x14ac:dyDescent="0.25">
      <c r="B65" s="208" t="s">
        <v>39</v>
      </c>
      <c r="C65" s="208" t="s">
        <v>899</v>
      </c>
      <c r="D65" s="208" t="s">
        <v>2436</v>
      </c>
      <c r="E65" s="208" t="s">
        <v>615</v>
      </c>
      <c r="F65" s="208" t="s">
        <v>1077</v>
      </c>
      <c r="G65" s="208" t="s">
        <v>1151</v>
      </c>
      <c r="H65" s="208" t="s">
        <v>742</v>
      </c>
      <c r="I65" s="208" t="s">
        <v>795</v>
      </c>
      <c r="J65" s="208" t="s">
        <v>1787</v>
      </c>
      <c r="K65" s="208" t="s">
        <v>1874</v>
      </c>
      <c r="L65" s="208" t="s">
        <v>2666</v>
      </c>
      <c r="M65" s="208" t="s">
        <v>1347</v>
      </c>
      <c r="N65" s="208" t="s">
        <v>1619</v>
      </c>
      <c r="O65" s="208" t="s">
        <v>1671</v>
      </c>
      <c r="P65" s="208" t="s">
        <v>2296</v>
      </c>
    </row>
    <row r="66" spans="2:16" x14ac:dyDescent="0.25">
      <c r="B66" s="208" t="s">
        <v>839</v>
      </c>
      <c r="C66" s="208" t="s">
        <v>2406</v>
      </c>
      <c r="D66" s="208" t="s">
        <v>2437</v>
      </c>
      <c r="E66" s="208" t="s">
        <v>616</v>
      </c>
      <c r="F66" s="208" t="s">
        <v>655</v>
      </c>
      <c r="G66" s="208" t="s">
        <v>687</v>
      </c>
      <c r="H66" s="208" t="s">
        <v>743</v>
      </c>
      <c r="I66" s="208" t="s">
        <v>1261</v>
      </c>
      <c r="J66" s="208" t="s">
        <v>1788</v>
      </c>
      <c r="K66" s="208" t="s">
        <v>1875</v>
      </c>
      <c r="L66" s="208" t="s">
        <v>2667</v>
      </c>
      <c r="M66" s="208" t="s">
        <v>1568</v>
      </c>
      <c r="N66" s="208" t="s">
        <v>1620</v>
      </c>
      <c r="O66" s="208" t="s">
        <v>1672</v>
      </c>
      <c r="P66" s="208" t="s">
        <v>2297</v>
      </c>
    </row>
    <row r="67" spans="2:16" x14ac:dyDescent="0.25">
      <c r="B67" s="208" t="s">
        <v>2394</v>
      </c>
      <c r="C67" s="208" t="s">
        <v>2407</v>
      </c>
      <c r="D67" s="208" t="s">
        <v>2438</v>
      </c>
      <c r="E67" s="208" t="s">
        <v>617</v>
      </c>
      <c r="F67" s="208" t="s">
        <v>656</v>
      </c>
      <c r="G67" s="208" t="s">
        <v>688</v>
      </c>
      <c r="H67" s="208" t="s">
        <v>1202</v>
      </c>
      <c r="I67" s="208" t="s">
        <v>2579</v>
      </c>
      <c r="J67" s="208" t="s">
        <v>1789</v>
      </c>
      <c r="K67" s="208" t="s">
        <v>1876</v>
      </c>
      <c r="L67" s="208" t="s">
        <v>1332</v>
      </c>
      <c r="M67" s="208" t="s">
        <v>1569</v>
      </c>
      <c r="N67" s="208" t="s">
        <v>1621</v>
      </c>
      <c r="O67" s="208" t="s">
        <v>2211</v>
      </c>
      <c r="P67" s="208" t="s">
        <v>2298</v>
      </c>
    </row>
    <row r="68" spans="2:16" x14ac:dyDescent="0.25">
      <c r="B68" s="208" t="s">
        <v>2393</v>
      </c>
      <c r="C68" s="208" t="s">
        <v>2408</v>
      </c>
      <c r="D68" s="208" t="s">
        <v>567</v>
      </c>
      <c r="E68" s="208" t="s">
        <v>618</v>
      </c>
      <c r="F68" s="208" t="s">
        <v>657</v>
      </c>
      <c r="G68" s="208" t="s">
        <v>689</v>
      </c>
      <c r="H68" s="208" t="s">
        <v>744</v>
      </c>
      <c r="I68" s="208" t="s">
        <v>2580</v>
      </c>
      <c r="J68" s="208" t="s">
        <v>1790</v>
      </c>
      <c r="K68" s="208" t="s">
        <v>1877</v>
      </c>
      <c r="L68" s="208" t="s">
        <v>1333</v>
      </c>
      <c r="M68" s="208" t="s">
        <v>1570</v>
      </c>
      <c r="N68" s="208" t="s">
        <v>1622</v>
      </c>
      <c r="O68" s="208" t="s">
        <v>2212</v>
      </c>
      <c r="P68" s="208" t="s">
        <v>2299</v>
      </c>
    </row>
    <row r="69" spans="2:16" x14ac:dyDescent="0.25">
      <c r="B69" s="208" t="s">
        <v>2392</v>
      </c>
      <c r="C69" s="208" t="s">
        <v>2409</v>
      </c>
      <c r="D69" s="208" t="s">
        <v>961</v>
      </c>
      <c r="E69" s="208" t="s">
        <v>619</v>
      </c>
      <c r="F69" s="208" t="s">
        <v>1078</v>
      </c>
      <c r="G69" s="208" t="s">
        <v>690</v>
      </c>
      <c r="H69" s="208" t="s">
        <v>745</v>
      </c>
      <c r="I69" s="208" t="s">
        <v>2581</v>
      </c>
      <c r="J69" s="208" t="s">
        <v>1791</v>
      </c>
      <c r="K69" s="208" t="s">
        <v>1878</v>
      </c>
      <c r="L69" s="208" t="s">
        <v>1519</v>
      </c>
      <c r="M69" s="208" t="s">
        <v>1571</v>
      </c>
      <c r="N69" s="208" t="s">
        <v>1623</v>
      </c>
      <c r="O69" s="208" t="s">
        <v>2213</v>
      </c>
      <c r="P69" s="208" t="s">
        <v>2300</v>
      </c>
    </row>
    <row r="70" spans="2:16" x14ac:dyDescent="0.25">
      <c r="B70" s="208" t="s">
        <v>2391</v>
      </c>
      <c r="C70" s="208" t="s">
        <v>900</v>
      </c>
      <c r="D70" s="208" t="s">
        <v>568</v>
      </c>
      <c r="E70" s="208" t="s">
        <v>1006</v>
      </c>
      <c r="F70" s="208" t="s">
        <v>1079</v>
      </c>
      <c r="G70" s="208" t="s">
        <v>1152</v>
      </c>
      <c r="H70" s="208" t="s">
        <v>746</v>
      </c>
      <c r="I70" s="208" t="s">
        <v>2582</v>
      </c>
      <c r="J70" s="208" t="s">
        <v>1792</v>
      </c>
      <c r="K70" s="208" t="s">
        <v>1879</v>
      </c>
      <c r="L70" s="208" t="s">
        <v>1520</v>
      </c>
      <c r="M70" s="208" t="s">
        <v>1572</v>
      </c>
      <c r="N70" s="208" t="s">
        <v>2127</v>
      </c>
      <c r="O70" s="208" t="s">
        <v>2214</v>
      </c>
      <c r="P70" s="208" t="s">
        <v>2301</v>
      </c>
    </row>
    <row r="71" spans="2:16" x14ac:dyDescent="0.25">
      <c r="B71" s="208" t="s">
        <v>40</v>
      </c>
      <c r="C71" s="208" t="s">
        <v>901</v>
      </c>
      <c r="D71" s="208" t="s">
        <v>569</v>
      </c>
      <c r="E71" s="208" t="s">
        <v>1007</v>
      </c>
      <c r="F71" s="208" t="s">
        <v>1080</v>
      </c>
      <c r="G71" s="208" t="s">
        <v>1153</v>
      </c>
      <c r="H71" s="208" t="s">
        <v>2551</v>
      </c>
      <c r="I71" s="208" t="s">
        <v>1262</v>
      </c>
      <c r="J71" s="208" t="s">
        <v>1793</v>
      </c>
      <c r="K71" s="208" t="s">
        <v>2637</v>
      </c>
      <c r="L71" s="208" t="s">
        <v>1521</v>
      </c>
      <c r="M71" s="208" t="s">
        <v>1573</v>
      </c>
      <c r="N71" s="208" t="s">
        <v>2128</v>
      </c>
      <c r="O71" s="208" t="s">
        <v>2215</v>
      </c>
      <c r="P71" s="208" t="s">
        <v>2302</v>
      </c>
    </row>
    <row r="72" spans="2:16" x14ac:dyDescent="0.25">
      <c r="B72" s="208" t="s">
        <v>41</v>
      </c>
      <c r="C72" s="208" t="s">
        <v>525</v>
      </c>
      <c r="D72" s="208" t="s">
        <v>570</v>
      </c>
      <c r="E72" s="208" t="s">
        <v>1008</v>
      </c>
      <c r="F72" s="208" t="s">
        <v>658</v>
      </c>
      <c r="G72" s="208" t="s">
        <v>691</v>
      </c>
      <c r="H72" s="208" t="s">
        <v>2552</v>
      </c>
      <c r="I72" s="208" t="s">
        <v>347</v>
      </c>
      <c r="J72" s="208" t="s">
        <v>1794</v>
      </c>
      <c r="K72" s="208" t="s">
        <v>2638</v>
      </c>
      <c r="L72" s="208" t="s">
        <v>1522</v>
      </c>
      <c r="M72" s="208" t="s">
        <v>1574</v>
      </c>
      <c r="N72" s="208" t="s">
        <v>2129</v>
      </c>
      <c r="O72" s="208" t="s">
        <v>2216</v>
      </c>
      <c r="P72" s="208" t="s">
        <v>2303</v>
      </c>
    </row>
    <row r="73" spans="2:16" x14ac:dyDescent="0.25">
      <c r="B73" s="208" t="s">
        <v>42</v>
      </c>
      <c r="C73" s="208" t="s">
        <v>526</v>
      </c>
      <c r="D73" s="208" t="s">
        <v>571</v>
      </c>
      <c r="E73" s="208" t="s">
        <v>620</v>
      </c>
      <c r="F73" s="208" t="s">
        <v>659</v>
      </c>
      <c r="G73" s="208" t="s">
        <v>692</v>
      </c>
      <c r="H73" s="208" t="s">
        <v>2553</v>
      </c>
      <c r="I73" s="208" t="s">
        <v>348</v>
      </c>
      <c r="J73" s="208" t="s">
        <v>1795</v>
      </c>
      <c r="K73" s="208" t="s">
        <v>2639</v>
      </c>
      <c r="L73" s="208" t="s">
        <v>1523</v>
      </c>
      <c r="M73" s="208" t="s">
        <v>2043</v>
      </c>
      <c r="N73" s="208" t="s">
        <v>2130</v>
      </c>
      <c r="O73" s="208" t="s">
        <v>2217</v>
      </c>
      <c r="P73" s="208" t="s">
        <v>2304</v>
      </c>
    </row>
    <row r="74" spans="2:16" x14ac:dyDescent="0.25">
      <c r="B74" s="208" t="s">
        <v>43</v>
      </c>
      <c r="C74" s="208" t="s">
        <v>527</v>
      </c>
      <c r="D74" s="208" t="s">
        <v>572</v>
      </c>
      <c r="E74" s="208" t="s">
        <v>1009</v>
      </c>
      <c r="F74" s="208" t="s">
        <v>1081</v>
      </c>
      <c r="G74" s="208" t="s">
        <v>693</v>
      </c>
      <c r="H74" s="208" t="s">
        <v>2554</v>
      </c>
      <c r="I74" s="208" t="s">
        <v>349</v>
      </c>
      <c r="J74" s="208" t="s">
        <v>1796</v>
      </c>
      <c r="K74" s="208" t="s">
        <v>2640</v>
      </c>
      <c r="L74" s="208" t="s">
        <v>1524</v>
      </c>
      <c r="M74" s="208" t="s">
        <v>2044</v>
      </c>
      <c r="N74" s="208" t="s">
        <v>2131</v>
      </c>
      <c r="O74" s="208" t="s">
        <v>2218</v>
      </c>
      <c r="P74" s="208" t="s">
        <v>2305</v>
      </c>
    </row>
    <row r="75" spans="2:16" x14ac:dyDescent="0.25">
      <c r="B75" s="208" t="s">
        <v>44</v>
      </c>
      <c r="C75" s="208" t="s">
        <v>528</v>
      </c>
      <c r="D75" s="208" t="s">
        <v>962</v>
      </c>
      <c r="E75" s="208" t="s">
        <v>621</v>
      </c>
      <c r="F75" s="208" t="s">
        <v>660</v>
      </c>
      <c r="G75" s="208" t="s">
        <v>2523</v>
      </c>
      <c r="H75" s="208" t="s">
        <v>309</v>
      </c>
      <c r="I75" s="208" t="s">
        <v>350</v>
      </c>
      <c r="J75" s="208" t="s">
        <v>2609</v>
      </c>
      <c r="K75" s="208" t="s">
        <v>1317</v>
      </c>
      <c r="L75" s="208" t="s">
        <v>1525</v>
      </c>
      <c r="M75" s="208" t="s">
        <v>2045</v>
      </c>
      <c r="N75" s="208" t="s">
        <v>2132</v>
      </c>
      <c r="O75" s="208" t="s">
        <v>2219</v>
      </c>
      <c r="P75" s="208" t="s">
        <v>2306</v>
      </c>
    </row>
    <row r="76" spans="2:16" x14ac:dyDescent="0.25">
      <c r="B76" s="208" t="s">
        <v>45</v>
      </c>
      <c r="C76" s="208" t="s">
        <v>902</v>
      </c>
      <c r="D76" s="208" t="s">
        <v>128</v>
      </c>
      <c r="E76" s="208" t="s">
        <v>622</v>
      </c>
      <c r="F76" s="208" t="s">
        <v>661</v>
      </c>
      <c r="G76" s="208" t="s">
        <v>2524</v>
      </c>
      <c r="H76" s="208" t="s">
        <v>310</v>
      </c>
      <c r="I76" s="208" t="s">
        <v>1263</v>
      </c>
      <c r="J76" s="208" t="s">
        <v>2610</v>
      </c>
      <c r="K76" s="208" t="s">
        <v>1318</v>
      </c>
      <c r="L76" s="208" t="s">
        <v>1959</v>
      </c>
      <c r="M76" s="208" t="s">
        <v>2046</v>
      </c>
      <c r="N76" s="208" t="s">
        <v>2133</v>
      </c>
      <c r="O76" s="208" t="s">
        <v>2220</v>
      </c>
      <c r="P76" s="208" t="s">
        <v>2780</v>
      </c>
    </row>
    <row r="77" spans="2:16" x14ac:dyDescent="0.25">
      <c r="B77" s="208" t="s">
        <v>46</v>
      </c>
      <c r="C77" s="208" t="s">
        <v>85</v>
      </c>
      <c r="D77" s="208" t="s">
        <v>129</v>
      </c>
      <c r="E77" s="208" t="s">
        <v>623</v>
      </c>
      <c r="F77" s="208" t="s">
        <v>662</v>
      </c>
      <c r="G77" s="208" t="s">
        <v>2525</v>
      </c>
      <c r="H77" s="208" t="s">
        <v>1203</v>
      </c>
      <c r="I77" s="208" t="s">
        <v>351</v>
      </c>
      <c r="J77" s="208" t="s">
        <v>2611</v>
      </c>
      <c r="K77" s="208" t="s">
        <v>1470</v>
      </c>
      <c r="L77" s="208" t="s">
        <v>1960</v>
      </c>
      <c r="M77" s="208" t="s">
        <v>2047</v>
      </c>
      <c r="N77" s="208" t="s">
        <v>2134</v>
      </c>
      <c r="O77" s="208" t="s">
        <v>2221</v>
      </c>
      <c r="P77" s="208" t="s">
        <v>2781</v>
      </c>
    </row>
    <row r="78" spans="2:16" x14ac:dyDescent="0.25">
      <c r="B78" s="208" t="s">
        <v>47</v>
      </c>
      <c r="C78" s="208" t="s">
        <v>97</v>
      </c>
      <c r="D78" s="208" t="s">
        <v>130</v>
      </c>
      <c r="E78" s="208" t="s">
        <v>624</v>
      </c>
      <c r="F78" s="208" t="s">
        <v>1082</v>
      </c>
      <c r="G78" s="208" t="s">
        <v>2526</v>
      </c>
      <c r="H78" s="208" t="s">
        <v>747</v>
      </c>
      <c r="I78" s="208" t="s">
        <v>1264</v>
      </c>
      <c r="J78" s="208" t="s">
        <v>2612</v>
      </c>
      <c r="K78" s="208" t="s">
        <v>1471</v>
      </c>
      <c r="L78" s="208" t="s">
        <v>1961</v>
      </c>
      <c r="M78" s="208" t="s">
        <v>2048</v>
      </c>
      <c r="N78" s="208" t="s">
        <v>2135</v>
      </c>
      <c r="O78" s="208" t="s">
        <v>2222</v>
      </c>
      <c r="P78" s="208" t="s">
        <v>2782</v>
      </c>
    </row>
    <row r="79" spans="2:16" x14ac:dyDescent="0.25">
      <c r="B79" s="208" t="s">
        <v>48</v>
      </c>
      <c r="C79" s="208" t="s">
        <v>84</v>
      </c>
      <c r="D79" s="208" t="s">
        <v>131</v>
      </c>
      <c r="E79" s="208" t="s">
        <v>625</v>
      </c>
      <c r="F79" s="208" t="s">
        <v>221</v>
      </c>
      <c r="G79" s="208" t="s">
        <v>1154</v>
      </c>
      <c r="H79" s="208" t="s">
        <v>1204</v>
      </c>
      <c r="I79" s="208" t="s">
        <v>352</v>
      </c>
      <c r="J79" s="208" t="s">
        <v>1303</v>
      </c>
      <c r="K79" s="208" t="s">
        <v>1472</v>
      </c>
      <c r="L79" s="208" t="s">
        <v>1962</v>
      </c>
      <c r="M79" s="208" t="s">
        <v>2049</v>
      </c>
      <c r="N79" s="208" t="s">
        <v>2136</v>
      </c>
      <c r="O79" s="208" t="s">
        <v>2752</v>
      </c>
      <c r="P79" s="208" t="s">
        <v>2783</v>
      </c>
    </row>
    <row r="80" spans="2:16" x14ac:dyDescent="0.25">
      <c r="B80" s="208" t="s">
        <v>49</v>
      </c>
      <c r="C80" s="208" t="s">
        <v>86</v>
      </c>
      <c r="D80" s="208" t="s">
        <v>132</v>
      </c>
      <c r="E80" s="208" t="s">
        <v>1010</v>
      </c>
      <c r="F80" s="208" t="s">
        <v>222</v>
      </c>
      <c r="G80" s="208" t="s">
        <v>1155</v>
      </c>
      <c r="H80" s="208" t="s">
        <v>1205</v>
      </c>
      <c r="I80" s="208" t="s">
        <v>353</v>
      </c>
      <c r="J80" s="208" t="s">
        <v>1304</v>
      </c>
      <c r="K80" s="208" t="s">
        <v>1473</v>
      </c>
      <c r="L80" s="208" t="s">
        <v>1963</v>
      </c>
      <c r="M80" s="208" t="s">
        <v>2050</v>
      </c>
      <c r="N80" s="208" t="s">
        <v>2137</v>
      </c>
      <c r="O80" s="208" t="s">
        <v>2753</v>
      </c>
      <c r="P80" s="208" t="s">
        <v>1390</v>
      </c>
    </row>
    <row r="81" spans="2:16" x14ac:dyDescent="0.25">
      <c r="B81" s="208" t="s">
        <v>1760</v>
      </c>
      <c r="C81" s="208" t="s">
        <v>87</v>
      </c>
      <c r="D81" s="208" t="s">
        <v>133</v>
      </c>
      <c r="E81" s="208" t="s">
        <v>182</v>
      </c>
      <c r="F81" s="208" t="s">
        <v>223</v>
      </c>
      <c r="G81" s="208" t="s">
        <v>1156</v>
      </c>
      <c r="H81" s="208" t="s">
        <v>748</v>
      </c>
      <c r="I81" s="208" t="s">
        <v>354</v>
      </c>
      <c r="J81" s="208" t="s">
        <v>1421</v>
      </c>
      <c r="K81" s="208" t="s">
        <v>1474</v>
      </c>
      <c r="L81" s="208" t="s">
        <v>1964</v>
      </c>
      <c r="M81" s="208" t="s">
        <v>2051</v>
      </c>
      <c r="N81" s="208" t="s">
        <v>2138</v>
      </c>
      <c r="O81" s="208" t="s">
        <v>2754</v>
      </c>
      <c r="P81" s="208" t="s">
        <v>1391</v>
      </c>
    </row>
    <row r="82" spans="2:16" x14ac:dyDescent="0.25">
      <c r="B82" s="208" t="s">
        <v>50</v>
      </c>
      <c r="C82" s="208" t="s">
        <v>88</v>
      </c>
      <c r="D82" s="208" t="s">
        <v>134</v>
      </c>
      <c r="E82" s="208" t="s">
        <v>183</v>
      </c>
      <c r="F82" s="208" t="s">
        <v>224</v>
      </c>
      <c r="G82" s="208" t="s">
        <v>1157</v>
      </c>
      <c r="H82" s="208" t="s">
        <v>749</v>
      </c>
      <c r="I82" s="208" t="s">
        <v>355</v>
      </c>
      <c r="J82" s="208" t="s">
        <v>1422</v>
      </c>
      <c r="K82" s="208" t="s">
        <v>1475</v>
      </c>
      <c r="L82" s="208" t="s">
        <v>1965</v>
      </c>
      <c r="M82" s="208" t="s">
        <v>2052</v>
      </c>
      <c r="N82" s="208" t="s">
        <v>2724</v>
      </c>
      <c r="O82" s="208" t="s">
        <v>2755</v>
      </c>
      <c r="P82" s="208" t="s">
        <v>1722</v>
      </c>
    </row>
    <row r="83" spans="2:16" x14ac:dyDescent="0.25">
      <c r="B83" s="208" t="s">
        <v>51</v>
      </c>
      <c r="C83" s="208" t="s">
        <v>89</v>
      </c>
      <c r="D83" s="208" t="s">
        <v>135</v>
      </c>
      <c r="E83" s="208" t="s">
        <v>184</v>
      </c>
      <c r="F83" s="208" t="s">
        <v>2495</v>
      </c>
      <c r="G83" s="208" t="s">
        <v>1158</v>
      </c>
      <c r="H83" s="208" t="s">
        <v>1206</v>
      </c>
      <c r="I83" s="208" t="s">
        <v>796</v>
      </c>
      <c r="J83" s="208" t="s">
        <v>1423</v>
      </c>
      <c r="K83" s="208" t="s">
        <v>1476</v>
      </c>
      <c r="L83" s="208" t="s">
        <v>1966</v>
      </c>
      <c r="M83" s="208" t="s">
        <v>2053</v>
      </c>
      <c r="N83" s="208" t="s">
        <v>2725</v>
      </c>
      <c r="O83" s="208" t="s">
        <v>1376</v>
      </c>
      <c r="P83" s="208" t="s">
        <v>1723</v>
      </c>
    </row>
    <row r="84" spans="2:16" x14ac:dyDescent="0.25">
      <c r="B84" s="208" t="s">
        <v>52</v>
      </c>
      <c r="C84" s="208" t="s">
        <v>90</v>
      </c>
      <c r="D84" s="208" t="s">
        <v>136</v>
      </c>
      <c r="E84" s="208" t="s">
        <v>185</v>
      </c>
      <c r="F84" s="208" t="s">
        <v>2496</v>
      </c>
      <c r="G84" s="208" t="s">
        <v>1159</v>
      </c>
      <c r="H84" s="208" t="s">
        <v>1207</v>
      </c>
      <c r="I84" s="208" t="s">
        <v>1265</v>
      </c>
      <c r="J84" s="208" t="s">
        <v>1424</v>
      </c>
      <c r="K84" s="208" t="s">
        <v>1881</v>
      </c>
      <c r="L84" s="208" t="s">
        <v>1967</v>
      </c>
      <c r="M84" s="208" t="s">
        <v>2054</v>
      </c>
      <c r="N84" s="208" t="s">
        <v>2726</v>
      </c>
      <c r="O84" s="208" t="s">
        <v>1377</v>
      </c>
      <c r="P84" s="208" t="s">
        <v>1724</v>
      </c>
    </row>
    <row r="85" spans="2:16" x14ac:dyDescent="0.25">
      <c r="B85" s="208" t="s">
        <v>53</v>
      </c>
      <c r="C85" s="208" t="s">
        <v>91</v>
      </c>
      <c r="D85" s="208" t="s">
        <v>137</v>
      </c>
      <c r="E85" s="208" t="s">
        <v>186</v>
      </c>
      <c r="F85" s="208" t="s">
        <v>2497</v>
      </c>
      <c r="G85" s="208" t="s">
        <v>1160</v>
      </c>
      <c r="H85" s="208" t="s">
        <v>1208</v>
      </c>
      <c r="I85" s="208" t="s">
        <v>1266</v>
      </c>
      <c r="J85" s="208" t="s">
        <v>1425</v>
      </c>
      <c r="K85" s="208" t="s">
        <v>1882</v>
      </c>
      <c r="L85" s="208" t="s">
        <v>1968</v>
      </c>
      <c r="M85" s="208" t="s">
        <v>2696</v>
      </c>
      <c r="N85" s="208" t="s">
        <v>2727</v>
      </c>
      <c r="O85" s="208" t="s">
        <v>1673</v>
      </c>
      <c r="P85" s="208" t="s">
        <v>1725</v>
      </c>
    </row>
    <row r="86" spans="2:16" x14ac:dyDescent="0.25">
      <c r="B86" s="208" t="s">
        <v>54</v>
      </c>
      <c r="C86" s="208" t="s">
        <v>92</v>
      </c>
      <c r="D86" s="208" t="s">
        <v>138</v>
      </c>
      <c r="E86" s="208" t="s">
        <v>2467</v>
      </c>
      <c r="F86" s="208" t="s">
        <v>2498</v>
      </c>
      <c r="G86" s="208" t="s">
        <v>694</v>
      </c>
      <c r="H86" s="208" t="s">
        <v>1209</v>
      </c>
      <c r="I86" s="208" t="s">
        <v>1267</v>
      </c>
      <c r="J86" s="208" t="s">
        <v>1426</v>
      </c>
      <c r="K86" s="208" t="s">
        <v>1883</v>
      </c>
      <c r="L86" s="208" t="s">
        <v>1969</v>
      </c>
      <c r="M86" s="208" t="s">
        <v>2697</v>
      </c>
      <c r="N86" s="208" t="s">
        <v>1362</v>
      </c>
      <c r="O86" s="208" t="s">
        <v>1674</v>
      </c>
      <c r="P86" s="208" t="s">
        <v>1726</v>
      </c>
    </row>
    <row r="87" spans="2:16" x14ac:dyDescent="0.25">
      <c r="B87" s="208" t="s">
        <v>55</v>
      </c>
      <c r="C87" s="208" t="s">
        <v>93</v>
      </c>
      <c r="D87" s="208" t="s">
        <v>139</v>
      </c>
      <c r="E87" s="208" t="s">
        <v>2468</v>
      </c>
      <c r="F87" s="208" t="s">
        <v>225</v>
      </c>
      <c r="G87" s="208" t="s">
        <v>695</v>
      </c>
      <c r="H87" s="208" t="s">
        <v>750</v>
      </c>
      <c r="I87" s="208" t="s">
        <v>2583</v>
      </c>
      <c r="J87" s="208" t="s">
        <v>1427</v>
      </c>
      <c r="K87" s="208" t="s">
        <v>1884</v>
      </c>
      <c r="L87" s="208" t="s">
        <v>1970</v>
      </c>
      <c r="M87" s="208" t="s">
        <v>2698</v>
      </c>
      <c r="N87" s="208" t="s">
        <v>1363</v>
      </c>
      <c r="O87" s="208" t="s">
        <v>1675</v>
      </c>
      <c r="P87" s="208" t="s">
        <v>1727</v>
      </c>
    </row>
    <row r="88" spans="2:16" x14ac:dyDescent="0.25">
      <c r="B88" s="208" t="s">
        <v>56</v>
      </c>
      <c r="C88" s="208" t="s">
        <v>94</v>
      </c>
      <c r="D88" s="208" t="s">
        <v>140</v>
      </c>
      <c r="E88" s="208" t="s">
        <v>2469</v>
      </c>
      <c r="F88" s="208" t="s">
        <v>226</v>
      </c>
      <c r="G88" s="208" t="s">
        <v>696</v>
      </c>
      <c r="H88" s="208" t="s">
        <v>751</v>
      </c>
      <c r="I88" s="208" t="s">
        <v>2584</v>
      </c>
      <c r="J88" s="208" t="s">
        <v>1797</v>
      </c>
      <c r="K88" s="208" t="s">
        <v>1885</v>
      </c>
      <c r="L88" s="208" t="s">
        <v>2668</v>
      </c>
      <c r="M88" s="208" t="s">
        <v>2699</v>
      </c>
      <c r="N88" s="208" t="s">
        <v>1624</v>
      </c>
      <c r="O88" s="208" t="s">
        <v>1676</v>
      </c>
      <c r="P88" s="208" t="s">
        <v>1728</v>
      </c>
    </row>
    <row r="89" spans="2:16" x14ac:dyDescent="0.25">
      <c r="B89" s="208" t="s">
        <v>57</v>
      </c>
      <c r="C89" s="208" t="s">
        <v>95</v>
      </c>
      <c r="D89" s="208" t="s">
        <v>2439</v>
      </c>
      <c r="E89" s="208" t="s">
        <v>2470</v>
      </c>
      <c r="F89" s="208" t="s">
        <v>227</v>
      </c>
      <c r="G89" s="208" t="s">
        <v>697</v>
      </c>
      <c r="H89" s="208" t="s">
        <v>1210</v>
      </c>
      <c r="I89" s="208" t="s">
        <v>2585</v>
      </c>
      <c r="J89" s="208" t="s">
        <v>1798</v>
      </c>
      <c r="K89" s="208" t="s">
        <v>1886</v>
      </c>
      <c r="L89" s="208" t="s">
        <v>2669</v>
      </c>
      <c r="M89" s="208" t="s">
        <v>1348</v>
      </c>
      <c r="N89" s="208" t="s">
        <v>1625</v>
      </c>
      <c r="O89" s="208" t="s">
        <v>1677</v>
      </c>
      <c r="P89" s="208" t="s">
        <v>2307</v>
      </c>
    </row>
    <row r="90" spans="2:16" x14ac:dyDescent="0.25">
      <c r="B90" s="208" t="s">
        <v>58</v>
      </c>
      <c r="C90" s="208" t="s">
        <v>96</v>
      </c>
      <c r="D90" s="208" t="s">
        <v>2440</v>
      </c>
      <c r="E90" s="208" t="s">
        <v>187</v>
      </c>
      <c r="F90" s="208" t="s">
        <v>228</v>
      </c>
      <c r="G90" s="208" t="s">
        <v>1161</v>
      </c>
      <c r="H90" s="208" t="s">
        <v>311</v>
      </c>
      <c r="I90" s="208" t="s">
        <v>2586</v>
      </c>
      <c r="J90" s="208" t="s">
        <v>1799</v>
      </c>
      <c r="K90" s="208" t="s">
        <v>1887</v>
      </c>
      <c r="L90" s="208" t="s">
        <v>2670</v>
      </c>
      <c r="M90" s="208" t="s">
        <v>1349</v>
      </c>
      <c r="N90" s="208" t="s">
        <v>1626</v>
      </c>
      <c r="O90" s="208" t="s">
        <v>1678</v>
      </c>
      <c r="P90" s="208" t="s">
        <v>2308</v>
      </c>
    </row>
    <row r="91" spans="2:16" x14ac:dyDescent="0.25">
      <c r="B91" s="208" t="s">
        <v>59</v>
      </c>
      <c r="C91" s="208" t="s">
        <v>2410</v>
      </c>
      <c r="D91" s="208" t="s">
        <v>2441</v>
      </c>
      <c r="E91" s="208" t="s">
        <v>188</v>
      </c>
      <c r="F91" s="208" t="s">
        <v>229</v>
      </c>
      <c r="G91" s="208" t="s">
        <v>1162</v>
      </c>
      <c r="H91" s="208" t="s">
        <v>752</v>
      </c>
      <c r="I91" s="208" t="s">
        <v>797</v>
      </c>
      <c r="J91" s="208" t="s">
        <v>1800</v>
      </c>
      <c r="K91" s="208" t="s">
        <v>1888</v>
      </c>
      <c r="L91" s="208" t="s">
        <v>2671</v>
      </c>
      <c r="M91" s="208" t="s">
        <v>1575</v>
      </c>
      <c r="N91" s="208" t="s">
        <v>1627</v>
      </c>
      <c r="O91" s="208" t="s">
        <v>1679</v>
      </c>
      <c r="P91" s="208" t="s">
        <v>2309</v>
      </c>
    </row>
    <row r="92" spans="2:16" x14ac:dyDescent="0.25">
      <c r="B92" s="208" t="s">
        <v>2390</v>
      </c>
      <c r="C92" s="208" t="s">
        <v>2411</v>
      </c>
      <c r="D92" s="208" t="s">
        <v>2442</v>
      </c>
      <c r="E92" s="208" t="s">
        <v>189</v>
      </c>
      <c r="F92" s="208" t="s">
        <v>230</v>
      </c>
      <c r="G92" s="208" t="s">
        <v>1163</v>
      </c>
      <c r="H92" s="208" t="s">
        <v>1211</v>
      </c>
      <c r="I92" s="208" t="s">
        <v>1268</v>
      </c>
      <c r="J92" s="208" t="s">
        <v>1801</v>
      </c>
      <c r="K92" s="208" t="s">
        <v>1889</v>
      </c>
      <c r="L92" s="208" t="s">
        <v>1334</v>
      </c>
      <c r="M92" s="208" t="s">
        <v>1576</v>
      </c>
      <c r="N92" s="208" t="s">
        <v>1628</v>
      </c>
      <c r="O92" s="208" t="s">
        <v>2223</v>
      </c>
      <c r="P92" s="208" t="s">
        <v>2310</v>
      </c>
    </row>
    <row r="93" spans="2:16" x14ac:dyDescent="0.25">
      <c r="B93" s="208" t="s">
        <v>2389</v>
      </c>
      <c r="C93" s="208" t="s">
        <v>2412</v>
      </c>
      <c r="D93" s="208" t="s">
        <v>141</v>
      </c>
      <c r="E93" s="208" t="s">
        <v>190</v>
      </c>
      <c r="F93" s="208" t="s">
        <v>231</v>
      </c>
      <c r="G93" s="208" t="s">
        <v>698</v>
      </c>
      <c r="H93" s="208" t="s">
        <v>1212</v>
      </c>
      <c r="I93" s="208" t="s">
        <v>356</v>
      </c>
      <c r="J93" s="208" t="s">
        <v>1802</v>
      </c>
      <c r="K93" s="208" t="s">
        <v>1890</v>
      </c>
      <c r="L93" s="208" t="s">
        <v>1335</v>
      </c>
      <c r="M93" s="208" t="s">
        <v>1577</v>
      </c>
      <c r="N93" s="208" t="s">
        <v>1629</v>
      </c>
      <c r="O93" s="208" t="s">
        <v>2224</v>
      </c>
      <c r="P93" s="208" t="s">
        <v>2311</v>
      </c>
    </row>
    <row r="94" spans="2:16" x14ac:dyDescent="0.25">
      <c r="B94" s="208" t="s">
        <v>2388</v>
      </c>
      <c r="C94" s="208" t="s">
        <v>2413</v>
      </c>
      <c r="D94" s="208" t="s">
        <v>142</v>
      </c>
      <c r="E94" s="208" t="s">
        <v>191</v>
      </c>
      <c r="F94" s="208" t="s">
        <v>232</v>
      </c>
      <c r="G94" s="208" t="s">
        <v>699</v>
      </c>
      <c r="H94" s="208" t="s">
        <v>1213</v>
      </c>
      <c r="I94" s="208" t="s">
        <v>357</v>
      </c>
      <c r="J94" s="208" t="s">
        <v>1803</v>
      </c>
      <c r="K94" s="208" t="s">
        <v>1891</v>
      </c>
      <c r="L94" s="208" t="s">
        <v>1526</v>
      </c>
      <c r="M94" s="208" t="s">
        <v>1578</v>
      </c>
      <c r="N94" s="208" t="s">
        <v>1630</v>
      </c>
      <c r="O94" s="208" t="s">
        <v>2225</v>
      </c>
      <c r="P94" s="208" t="s">
        <v>2312</v>
      </c>
    </row>
    <row r="95" spans="2:16" x14ac:dyDescent="0.25">
      <c r="B95" s="208" t="s">
        <v>2387</v>
      </c>
      <c r="C95" s="208" t="s">
        <v>98</v>
      </c>
      <c r="D95" s="208" t="s">
        <v>143</v>
      </c>
      <c r="E95" s="208" t="s">
        <v>192</v>
      </c>
      <c r="F95" s="208" t="s">
        <v>233</v>
      </c>
      <c r="G95" s="208" t="s">
        <v>700</v>
      </c>
      <c r="H95" s="208" t="s">
        <v>1214</v>
      </c>
      <c r="I95" s="208" t="s">
        <v>358</v>
      </c>
      <c r="J95" s="208" t="s">
        <v>1804</v>
      </c>
      <c r="K95" s="208" t="s">
        <v>1892</v>
      </c>
      <c r="L95" s="208" t="s">
        <v>1527</v>
      </c>
      <c r="M95" s="208" t="s">
        <v>1579</v>
      </c>
      <c r="N95" s="208" t="s">
        <v>2139</v>
      </c>
      <c r="O95" s="208" t="s">
        <v>2226</v>
      </c>
      <c r="P95" s="208" t="s">
        <v>2313</v>
      </c>
    </row>
    <row r="96" spans="2:16" x14ac:dyDescent="0.25">
      <c r="B96" s="208" t="s">
        <v>2386</v>
      </c>
      <c r="C96" s="208" t="s">
        <v>99</v>
      </c>
      <c r="D96" s="208" t="s">
        <v>144</v>
      </c>
      <c r="E96" s="208" t="s">
        <v>193</v>
      </c>
      <c r="F96" s="208" t="s">
        <v>234</v>
      </c>
      <c r="G96" s="208" t="s">
        <v>1164</v>
      </c>
      <c r="H96" s="208" t="s">
        <v>2555</v>
      </c>
      <c r="I96" s="208" t="s">
        <v>798</v>
      </c>
      <c r="J96" s="208" t="s">
        <v>1805</v>
      </c>
      <c r="K96" s="208" t="s">
        <v>1880</v>
      </c>
      <c r="L96" s="208" t="s">
        <v>1528</v>
      </c>
      <c r="M96" s="208" t="s">
        <v>1580</v>
      </c>
      <c r="N96" s="208" t="s">
        <v>2140</v>
      </c>
      <c r="O96" s="208" t="s">
        <v>2227</v>
      </c>
      <c r="P96" s="208" t="s">
        <v>2314</v>
      </c>
    </row>
    <row r="97" spans="2:16" x14ac:dyDescent="0.25">
      <c r="B97" s="208" t="s">
        <v>60</v>
      </c>
      <c r="C97" s="208" t="s">
        <v>100</v>
      </c>
      <c r="D97" s="208" t="s">
        <v>145</v>
      </c>
      <c r="E97" s="208" t="s">
        <v>194</v>
      </c>
      <c r="F97" s="208" t="s">
        <v>235</v>
      </c>
      <c r="G97" s="208" t="s">
        <v>265</v>
      </c>
      <c r="H97" s="208" t="s">
        <v>2556</v>
      </c>
      <c r="I97" s="208" t="s">
        <v>799</v>
      </c>
      <c r="J97" s="208" t="s">
        <v>1806</v>
      </c>
      <c r="K97" s="208" t="s">
        <v>2641</v>
      </c>
      <c r="L97" s="208" t="s">
        <v>1529</v>
      </c>
      <c r="M97" s="208" t="s">
        <v>1581</v>
      </c>
      <c r="N97" s="208" t="s">
        <v>2141</v>
      </c>
      <c r="O97" s="208" t="s">
        <v>2228</v>
      </c>
      <c r="P97" s="208" t="s">
        <v>2315</v>
      </c>
    </row>
    <row r="98" spans="2:16" x14ac:dyDescent="0.25">
      <c r="B98" s="208" t="s">
        <v>61</v>
      </c>
      <c r="C98" s="208" t="s">
        <v>903</v>
      </c>
      <c r="D98" s="208" t="s">
        <v>146</v>
      </c>
      <c r="E98" s="208" t="s">
        <v>195</v>
      </c>
      <c r="F98" s="208" t="s">
        <v>236</v>
      </c>
      <c r="G98" s="208" t="s">
        <v>266</v>
      </c>
      <c r="H98" s="208" t="s">
        <v>2557</v>
      </c>
      <c r="I98" s="208" t="s">
        <v>1269</v>
      </c>
      <c r="J98" s="208" t="s">
        <v>1807</v>
      </c>
      <c r="K98" s="208" t="s">
        <v>2642</v>
      </c>
      <c r="L98" s="208" t="s">
        <v>1530</v>
      </c>
      <c r="M98" s="208" t="s">
        <v>2055</v>
      </c>
      <c r="N98" s="208" t="s">
        <v>2142</v>
      </c>
      <c r="O98" s="208" t="s">
        <v>2229</v>
      </c>
      <c r="P98" s="208" t="s">
        <v>2316</v>
      </c>
    </row>
    <row r="99" spans="2:16" x14ac:dyDescent="0.25">
      <c r="B99" s="208" t="s">
        <v>62</v>
      </c>
      <c r="C99" s="208" t="s">
        <v>529</v>
      </c>
      <c r="D99" s="208" t="s">
        <v>147</v>
      </c>
      <c r="E99" s="208" t="s">
        <v>196</v>
      </c>
      <c r="F99" s="208" t="s">
        <v>237</v>
      </c>
      <c r="G99" s="208" t="s">
        <v>267</v>
      </c>
      <c r="H99" s="208" t="s">
        <v>2558</v>
      </c>
      <c r="I99" s="208" t="s">
        <v>800</v>
      </c>
      <c r="J99" s="208" t="s">
        <v>1808</v>
      </c>
      <c r="K99" s="208" t="s">
        <v>2643</v>
      </c>
      <c r="L99" s="208" t="s">
        <v>1531</v>
      </c>
      <c r="M99" s="208" t="s">
        <v>2056</v>
      </c>
      <c r="N99" s="208" t="s">
        <v>2143</v>
      </c>
      <c r="O99" s="208" t="s">
        <v>2230</v>
      </c>
      <c r="P99" s="208" t="s">
        <v>2317</v>
      </c>
    </row>
    <row r="100" spans="2:16" x14ac:dyDescent="0.25">
      <c r="B100" s="208" t="s">
        <v>840</v>
      </c>
      <c r="C100" s="208" t="s">
        <v>904</v>
      </c>
      <c r="D100" s="208" t="s">
        <v>148</v>
      </c>
      <c r="E100" s="208" t="s">
        <v>1011</v>
      </c>
      <c r="F100" s="208" t="s">
        <v>238</v>
      </c>
      <c r="G100" s="208" t="s">
        <v>268</v>
      </c>
      <c r="H100" s="208" t="s">
        <v>312</v>
      </c>
      <c r="I100" s="208" t="s">
        <v>1270</v>
      </c>
      <c r="J100" s="208" t="s">
        <v>2613</v>
      </c>
      <c r="K100" s="208" t="s">
        <v>2644</v>
      </c>
      <c r="L100" s="208" t="s">
        <v>1532</v>
      </c>
      <c r="M100" s="208" t="s">
        <v>2057</v>
      </c>
      <c r="N100" s="208" t="s">
        <v>2144</v>
      </c>
      <c r="O100" s="208" t="s">
        <v>2231</v>
      </c>
      <c r="P100" s="208" t="s">
        <v>2318</v>
      </c>
    </row>
    <row r="101" spans="2:16" x14ac:dyDescent="0.25">
      <c r="B101" s="208" t="s">
        <v>484</v>
      </c>
      <c r="C101" s="208" t="s">
        <v>905</v>
      </c>
      <c r="D101" s="208" t="s">
        <v>149</v>
      </c>
      <c r="E101" s="208" t="s">
        <v>626</v>
      </c>
      <c r="F101" s="208" t="s">
        <v>239</v>
      </c>
      <c r="G101" s="208" t="s">
        <v>269</v>
      </c>
      <c r="H101" s="208" t="s">
        <v>1215</v>
      </c>
      <c r="I101" s="208" t="s">
        <v>1271</v>
      </c>
      <c r="J101" s="208" t="s">
        <v>2614</v>
      </c>
      <c r="K101" s="208" t="s">
        <v>1319</v>
      </c>
      <c r="L101" s="208" t="s">
        <v>1971</v>
      </c>
      <c r="M101" s="208" t="s">
        <v>2058</v>
      </c>
      <c r="N101" s="208" t="s">
        <v>2145</v>
      </c>
      <c r="O101" s="208" t="s">
        <v>2232</v>
      </c>
      <c r="P101" s="208" t="s">
        <v>2784</v>
      </c>
    </row>
    <row r="102" spans="2:16" x14ac:dyDescent="0.25">
      <c r="B102" s="208" t="s">
        <v>841</v>
      </c>
      <c r="C102" s="208" t="s">
        <v>906</v>
      </c>
      <c r="D102" s="208" t="s">
        <v>150</v>
      </c>
      <c r="E102" s="208" t="s">
        <v>1012</v>
      </c>
      <c r="F102" s="208" t="s">
        <v>240</v>
      </c>
      <c r="G102" s="208" t="s">
        <v>270</v>
      </c>
      <c r="H102" s="208" t="s">
        <v>1216</v>
      </c>
      <c r="I102" s="208" t="s">
        <v>359</v>
      </c>
      <c r="J102" s="208" t="s">
        <v>2615</v>
      </c>
      <c r="K102" s="208" t="s">
        <v>1320</v>
      </c>
      <c r="L102" s="208" t="s">
        <v>1972</v>
      </c>
      <c r="M102" s="208" t="s">
        <v>2059</v>
      </c>
      <c r="N102" s="208" t="s">
        <v>2146</v>
      </c>
      <c r="O102" s="208" t="s">
        <v>2233</v>
      </c>
      <c r="P102" s="208" t="s">
        <v>2785</v>
      </c>
    </row>
    <row r="103" spans="2:16" x14ac:dyDescent="0.25">
      <c r="B103" s="208" t="s">
        <v>842</v>
      </c>
      <c r="C103" s="208" t="s">
        <v>907</v>
      </c>
      <c r="D103" s="208" t="s">
        <v>151</v>
      </c>
      <c r="E103" s="208" t="s">
        <v>1013</v>
      </c>
      <c r="F103" s="208" t="s">
        <v>241</v>
      </c>
      <c r="G103" s="208" t="s">
        <v>271</v>
      </c>
      <c r="H103" s="208" t="s">
        <v>753</v>
      </c>
      <c r="I103" s="208" t="s">
        <v>1272</v>
      </c>
      <c r="J103" s="208" t="s">
        <v>2616</v>
      </c>
      <c r="K103" s="208" t="s">
        <v>1477</v>
      </c>
      <c r="L103" s="208" t="s">
        <v>1973</v>
      </c>
      <c r="M103" s="208" t="s">
        <v>2060</v>
      </c>
      <c r="N103" s="208" t="s">
        <v>2147</v>
      </c>
      <c r="O103" s="208" t="s">
        <v>2234</v>
      </c>
      <c r="P103" s="208" t="s">
        <v>2786</v>
      </c>
    </row>
    <row r="104" spans="2:16" x14ac:dyDescent="0.25">
      <c r="B104" s="208" t="s">
        <v>843</v>
      </c>
      <c r="C104" s="208" t="s">
        <v>530</v>
      </c>
      <c r="D104" s="208" t="s">
        <v>152</v>
      </c>
      <c r="E104" s="208" t="s">
        <v>1014</v>
      </c>
      <c r="F104" s="208" t="s">
        <v>242</v>
      </c>
      <c r="G104" s="208" t="s">
        <v>272</v>
      </c>
      <c r="H104" s="208" t="s">
        <v>754</v>
      </c>
      <c r="I104" s="208" t="s">
        <v>360</v>
      </c>
      <c r="J104" s="208" t="s">
        <v>1305</v>
      </c>
      <c r="K104" s="208" t="s">
        <v>1478</v>
      </c>
      <c r="L104" s="208" t="s">
        <v>1974</v>
      </c>
      <c r="M104" s="208" t="s">
        <v>2061</v>
      </c>
      <c r="N104" s="208" t="s">
        <v>2148</v>
      </c>
      <c r="O104" s="208" t="s">
        <v>2756</v>
      </c>
      <c r="P104" s="208" t="s">
        <v>2787</v>
      </c>
    </row>
    <row r="105" spans="2:16" x14ac:dyDescent="0.25">
      <c r="B105" s="208" t="s">
        <v>485</v>
      </c>
      <c r="C105" s="208" t="s">
        <v>531</v>
      </c>
      <c r="D105" s="208" t="s">
        <v>153</v>
      </c>
      <c r="E105" s="208" t="s">
        <v>627</v>
      </c>
      <c r="F105" s="208" t="s">
        <v>243</v>
      </c>
      <c r="G105" s="208" t="s">
        <v>701</v>
      </c>
      <c r="H105" s="208" t="s">
        <v>755</v>
      </c>
      <c r="I105" s="208" t="s">
        <v>801</v>
      </c>
      <c r="J105" s="208" t="s">
        <v>1306</v>
      </c>
      <c r="K105" s="208" t="s">
        <v>1479</v>
      </c>
      <c r="L105" s="208" t="s">
        <v>1975</v>
      </c>
      <c r="M105" s="208" t="s">
        <v>2062</v>
      </c>
      <c r="N105" s="208" t="s">
        <v>2149</v>
      </c>
      <c r="O105" s="208" t="s">
        <v>2757</v>
      </c>
      <c r="P105" s="208" t="s">
        <v>1392</v>
      </c>
    </row>
    <row r="106" spans="2:16" x14ac:dyDescent="0.25">
      <c r="B106" s="208" t="s">
        <v>486</v>
      </c>
      <c r="C106" s="208" t="s">
        <v>908</v>
      </c>
      <c r="D106" s="208" t="s">
        <v>154</v>
      </c>
      <c r="E106" s="208" t="s">
        <v>1015</v>
      </c>
      <c r="F106" s="208" t="s">
        <v>244</v>
      </c>
      <c r="G106" s="208" t="s">
        <v>702</v>
      </c>
      <c r="H106" s="208" t="s">
        <v>756</v>
      </c>
      <c r="I106" s="208" t="s">
        <v>1273</v>
      </c>
      <c r="J106" s="208" t="s">
        <v>1428</v>
      </c>
      <c r="K106" s="208" t="s">
        <v>1480</v>
      </c>
      <c r="L106" s="208" t="s">
        <v>1976</v>
      </c>
      <c r="M106" s="208" t="s">
        <v>2063</v>
      </c>
      <c r="N106" s="208" t="s">
        <v>2150</v>
      </c>
      <c r="O106" s="208" t="s">
        <v>2758</v>
      </c>
      <c r="P106" s="208" t="s">
        <v>1393</v>
      </c>
    </row>
    <row r="107" spans="2:16" x14ac:dyDescent="0.25">
      <c r="B107" s="208" t="s">
        <v>844</v>
      </c>
      <c r="C107" s="208" t="s">
        <v>909</v>
      </c>
      <c r="D107" s="208" t="s">
        <v>963</v>
      </c>
      <c r="E107" s="208" t="s">
        <v>628</v>
      </c>
      <c r="F107" s="208" t="s">
        <v>245</v>
      </c>
      <c r="G107" s="208" t="s">
        <v>703</v>
      </c>
      <c r="H107" s="208" t="s">
        <v>1217</v>
      </c>
      <c r="I107" s="208" t="s">
        <v>1274</v>
      </c>
      <c r="J107" s="208" t="s">
        <v>1429</v>
      </c>
      <c r="K107" s="208" t="s">
        <v>1481</v>
      </c>
      <c r="L107" s="208" t="s">
        <v>1977</v>
      </c>
      <c r="M107" s="208" t="s">
        <v>2064</v>
      </c>
      <c r="N107" s="208" t="s">
        <v>2728</v>
      </c>
      <c r="O107" s="208" t="s">
        <v>2759</v>
      </c>
      <c r="P107" s="208" t="s">
        <v>1729</v>
      </c>
    </row>
    <row r="108" spans="2:16" x14ac:dyDescent="0.25">
      <c r="B108" s="208" t="s">
        <v>845</v>
      </c>
      <c r="C108" s="208" t="s">
        <v>910</v>
      </c>
      <c r="D108" s="208" t="s">
        <v>573</v>
      </c>
      <c r="E108" s="208" t="s">
        <v>629</v>
      </c>
      <c r="F108" s="208" t="s">
        <v>2499</v>
      </c>
      <c r="G108" s="208" t="s">
        <v>704</v>
      </c>
      <c r="H108" s="208" t="s">
        <v>1218</v>
      </c>
      <c r="I108" s="208" t="s">
        <v>1275</v>
      </c>
      <c r="J108" s="208" t="s">
        <v>1430</v>
      </c>
      <c r="K108" s="208" t="s">
        <v>1482</v>
      </c>
      <c r="L108" s="208" t="s">
        <v>1978</v>
      </c>
      <c r="M108" s="208" t="s">
        <v>2065</v>
      </c>
      <c r="N108" s="208" t="s">
        <v>2729</v>
      </c>
      <c r="O108" s="208" t="s">
        <v>1378</v>
      </c>
      <c r="P108" s="208" t="s">
        <v>1730</v>
      </c>
    </row>
    <row r="109" spans="2:16" x14ac:dyDescent="0.25">
      <c r="B109" s="208" t="s">
        <v>846</v>
      </c>
      <c r="C109" s="208" t="s">
        <v>911</v>
      </c>
      <c r="D109" s="208" t="s">
        <v>964</v>
      </c>
      <c r="E109" s="208" t="s">
        <v>1016</v>
      </c>
      <c r="F109" s="208" t="s">
        <v>2500</v>
      </c>
      <c r="G109" s="208" t="s">
        <v>705</v>
      </c>
      <c r="H109" s="208" t="s">
        <v>1219</v>
      </c>
      <c r="I109" s="208" t="s">
        <v>1276</v>
      </c>
      <c r="J109" s="208" t="s">
        <v>1431</v>
      </c>
      <c r="K109" s="208" t="s">
        <v>1483</v>
      </c>
      <c r="L109" s="208" t="s">
        <v>1979</v>
      </c>
      <c r="M109" s="208" t="s">
        <v>2066</v>
      </c>
      <c r="N109" s="208" t="s">
        <v>2730</v>
      </c>
      <c r="O109" s="208" t="s">
        <v>1379</v>
      </c>
      <c r="P109" s="208" t="s">
        <v>1731</v>
      </c>
    </row>
    <row r="110" spans="2:16" x14ac:dyDescent="0.25">
      <c r="B110" s="208" t="s">
        <v>847</v>
      </c>
      <c r="C110" s="208" t="s">
        <v>532</v>
      </c>
      <c r="D110" s="208" t="s">
        <v>965</v>
      </c>
      <c r="E110" s="208" t="s">
        <v>1017</v>
      </c>
      <c r="F110" s="208" t="s">
        <v>2501</v>
      </c>
      <c r="G110" s="208" t="s">
        <v>706</v>
      </c>
      <c r="H110" s="208" t="s">
        <v>757</v>
      </c>
      <c r="I110" s="208" t="s">
        <v>1277</v>
      </c>
      <c r="J110" s="208" t="s">
        <v>1432</v>
      </c>
      <c r="K110" s="208" t="s">
        <v>1893</v>
      </c>
      <c r="L110" s="208" t="s">
        <v>1980</v>
      </c>
      <c r="M110" s="208" t="s">
        <v>2700</v>
      </c>
      <c r="N110" s="208" t="s">
        <v>2731</v>
      </c>
      <c r="O110" s="208" t="s">
        <v>1680</v>
      </c>
      <c r="P110" s="208" t="s">
        <v>1732</v>
      </c>
    </row>
    <row r="111" spans="2:16" x14ac:dyDescent="0.25">
      <c r="B111" s="208" t="s">
        <v>848</v>
      </c>
      <c r="C111" s="208" t="s">
        <v>912</v>
      </c>
      <c r="D111" s="208" t="s">
        <v>966</v>
      </c>
      <c r="E111" s="208" t="s">
        <v>2471</v>
      </c>
      <c r="F111" s="208" t="s">
        <v>2502</v>
      </c>
      <c r="G111" s="208" t="s">
        <v>707</v>
      </c>
      <c r="H111" s="208" t="s">
        <v>1220</v>
      </c>
      <c r="I111" s="208" t="s">
        <v>2587</v>
      </c>
      <c r="J111" s="208" t="s">
        <v>1433</v>
      </c>
      <c r="K111" s="208" t="s">
        <v>1894</v>
      </c>
      <c r="L111" s="208" t="s">
        <v>1981</v>
      </c>
      <c r="M111" s="208" t="s">
        <v>2701</v>
      </c>
      <c r="N111" s="208" t="s">
        <v>1364</v>
      </c>
      <c r="O111" s="208" t="s">
        <v>1681</v>
      </c>
      <c r="P111" s="208" t="s">
        <v>1733</v>
      </c>
    </row>
    <row r="112" spans="2:16" x14ac:dyDescent="0.25">
      <c r="B112" s="208" t="s">
        <v>487</v>
      </c>
      <c r="C112" s="208" t="s">
        <v>533</v>
      </c>
      <c r="D112" s="208" t="s">
        <v>574</v>
      </c>
      <c r="E112" s="208" t="s">
        <v>2472</v>
      </c>
      <c r="F112" s="208" t="s">
        <v>663</v>
      </c>
      <c r="G112" s="208" t="s">
        <v>1165</v>
      </c>
      <c r="H112" s="208" t="s">
        <v>313</v>
      </c>
      <c r="I112" s="208" t="s">
        <v>2588</v>
      </c>
      <c r="J112" s="208" t="s">
        <v>1434</v>
      </c>
      <c r="K112" s="208" t="s">
        <v>1895</v>
      </c>
      <c r="L112" s="208" t="s">
        <v>1982</v>
      </c>
      <c r="M112" s="208" t="s">
        <v>2702</v>
      </c>
      <c r="N112" s="208" t="s">
        <v>1365</v>
      </c>
      <c r="O112" s="208" t="s">
        <v>1682</v>
      </c>
      <c r="P112" s="208" t="s">
        <v>1734</v>
      </c>
    </row>
    <row r="113" spans="2:16" x14ac:dyDescent="0.25">
      <c r="B113" s="208" t="s">
        <v>849</v>
      </c>
      <c r="C113" s="208" t="s">
        <v>534</v>
      </c>
      <c r="D113" s="208" t="s">
        <v>575</v>
      </c>
      <c r="E113" s="208" t="s">
        <v>2473</v>
      </c>
      <c r="F113" s="208" t="s">
        <v>1083</v>
      </c>
      <c r="G113" s="208" t="s">
        <v>1166</v>
      </c>
      <c r="H113" s="208" t="s">
        <v>314</v>
      </c>
      <c r="I113" s="208" t="s">
        <v>1278</v>
      </c>
      <c r="J113" s="208" t="s">
        <v>1809</v>
      </c>
      <c r="K113" s="208" t="s">
        <v>1896</v>
      </c>
      <c r="L113" s="208" t="s">
        <v>2672</v>
      </c>
      <c r="M113" s="208" t="s">
        <v>2703</v>
      </c>
      <c r="N113" s="208" t="s">
        <v>1631</v>
      </c>
      <c r="O113" s="208" t="s">
        <v>1683</v>
      </c>
      <c r="P113" s="208" t="s">
        <v>1735</v>
      </c>
    </row>
    <row r="114" spans="2:16" x14ac:dyDescent="0.25">
      <c r="B114" s="208" t="s">
        <v>850</v>
      </c>
      <c r="C114" s="208" t="s">
        <v>913</v>
      </c>
      <c r="D114" s="208" t="s">
        <v>2443</v>
      </c>
      <c r="E114" s="208" t="s">
        <v>2474</v>
      </c>
      <c r="F114" s="208" t="s">
        <v>1084</v>
      </c>
      <c r="G114" s="208" t="s">
        <v>708</v>
      </c>
      <c r="H114" s="208" t="s">
        <v>315</v>
      </c>
      <c r="I114" s="208" t="s">
        <v>361</v>
      </c>
      <c r="J114" s="208" t="s">
        <v>1810</v>
      </c>
      <c r="K114" s="208" t="s">
        <v>1897</v>
      </c>
      <c r="L114" s="208" t="s">
        <v>2673</v>
      </c>
      <c r="M114" s="208" t="s">
        <v>1350</v>
      </c>
      <c r="N114" s="208" t="s">
        <v>1632</v>
      </c>
      <c r="O114" s="208" t="s">
        <v>1684</v>
      </c>
      <c r="P114" s="208" t="s">
        <v>2319</v>
      </c>
    </row>
    <row r="115" spans="2:16" x14ac:dyDescent="0.25">
      <c r="B115" s="208" t="s">
        <v>851</v>
      </c>
      <c r="C115" s="208" t="s">
        <v>914</v>
      </c>
      <c r="D115" s="208" t="s">
        <v>2444</v>
      </c>
      <c r="E115" s="208" t="s">
        <v>1018</v>
      </c>
      <c r="F115" s="208" t="s">
        <v>1085</v>
      </c>
      <c r="G115" s="208" t="s">
        <v>1167</v>
      </c>
      <c r="H115" s="208" t="s">
        <v>1221</v>
      </c>
      <c r="I115" s="208" t="s">
        <v>362</v>
      </c>
      <c r="J115" s="208" t="s">
        <v>1811</v>
      </c>
      <c r="K115" s="208" t="s">
        <v>1898</v>
      </c>
      <c r="L115" s="208" t="s">
        <v>2674</v>
      </c>
      <c r="M115" s="208" t="s">
        <v>1351</v>
      </c>
      <c r="N115" s="208" t="s">
        <v>1633</v>
      </c>
      <c r="O115" s="208" t="s">
        <v>1685</v>
      </c>
      <c r="P115" s="208" t="s">
        <v>2320</v>
      </c>
    </row>
    <row r="116" spans="2:16" x14ac:dyDescent="0.25">
      <c r="B116" s="208" t="s">
        <v>488</v>
      </c>
      <c r="C116" s="208" t="s">
        <v>2414</v>
      </c>
      <c r="D116" s="208" t="s">
        <v>2445</v>
      </c>
      <c r="E116" s="208" t="s">
        <v>1019</v>
      </c>
      <c r="F116" s="208" t="s">
        <v>664</v>
      </c>
      <c r="G116" s="208" t="s">
        <v>273</v>
      </c>
      <c r="H116" s="208" t="s">
        <v>1222</v>
      </c>
      <c r="I116" s="208" t="s">
        <v>363</v>
      </c>
      <c r="J116" s="208" t="s">
        <v>1812</v>
      </c>
      <c r="K116" s="208" t="s">
        <v>1899</v>
      </c>
      <c r="L116" s="208" t="s">
        <v>2675</v>
      </c>
      <c r="M116" s="208" t="s">
        <v>1582</v>
      </c>
      <c r="N116" s="208" t="s">
        <v>1634</v>
      </c>
      <c r="O116" s="208" t="s">
        <v>1686</v>
      </c>
      <c r="P116" s="208" t="s">
        <v>2321</v>
      </c>
    </row>
    <row r="117" spans="2:16" x14ac:dyDescent="0.25">
      <c r="B117" s="208" t="s">
        <v>852</v>
      </c>
      <c r="C117" s="208" t="s">
        <v>2415</v>
      </c>
      <c r="D117" s="208" t="s">
        <v>2446</v>
      </c>
      <c r="E117" s="208" t="s">
        <v>1020</v>
      </c>
      <c r="F117" s="208" t="s">
        <v>1086</v>
      </c>
      <c r="G117" s="208" t="s">
        <v>274</v>
      </c>
      <c r="H117" s="208" t="s">
        <v>1223</v>
      </c>
      <c r="I117" s="208" t="s">
        <v>364</v>
      </c>
      <c r="J117" s="208" t="s">
        <v>1813</v>
      </c>
      <c r="K117" s="208" t="s">
        <v>1900</v>
      </c>
      <c r="L117" s="208" t="s">
        <v>1336</v>
      </c>
      <c r="M117" s="208" t="s">
        <v>1583</v>
      </c>
      <c r="N117" s="208" t="s">
        <v>1635</v>
      </c>
      <c r="O117" s="208" t="s">
        <v>2235</v>
      </c>
      <c r="P117" s="208" t="s">
        <v>2322</v>
      </c>
    </row>
    <row r="118" spans="2:16" x14ac:dyDescent="0.25">
      <c r="B118" s="208" t="s">
        <v>2385</v>
      </c>
      <c r="C118" s="208" t="s">
        <v>2416</v>
      </c>
      <c r="D118" s="208" t="s">
        <v>967</v>
      </c>
      <c r="E118" s="208" t="s">
        <v>1021</v>
      </c>
      <c r="F118" s="208" t="s">
        <v>665</v>
      </c>
      <c r="G118" s="208" t="s">
        <v>275</v>
      </c>
      <c r="H118" s="208" t="s">
        <v>1224</v>
      </c>
      <c r="I118" s="208" t="s">
        <v>365</v>
      </c>
      <c r="J118" s="208" t="s">
        <v>1814</v>
      </c>
      <c r="K118" s="208" t="s">
        <v>1901</v>
      </c>
      <c r="L118" s="208" t="s">
        <v>1337</v>
      </c>
      <c r="M118" s="208" t="s">
        <v>1584</v>
      </c>
      <c r="N118" s="208" t="s">
        <v>1636</v>
      </c>
      <c r="O118" s="208" t="s">
        <v>2236</v>
      </c>
      <c r="P118" s="208" t="s">
        <v>2323</v>
      </c>
    </row>
    <row r="119" spans="2:16" x14ac:dyDescent="0.25">
      <c r="B119" s="208" t="s">
        <v>2384</v>
      </c>
      <c r="C119" s="208" t="s">
        <v>2417</v>
      </c>
      <c r="D119" s="208" t="s">
        <v>968</v>
      </c>
      <c r="E119" s="208" t="s">
        <v>630</v>
      </c>
      <c r="F119" s="208" t="s">
        <v>1087</v>
      </c>
      <c r="G119" s="208" t="s">
        <v>2527</v>
      </c>
      <c r="H119" s="208" t="s">
        <v>1225</v>
      </c>
      <c r="I119" s="208" t="s">
        <v>802</v>
      </c>
      <c r="J119" s="208" t="s">
        <v>1815</v>
      </c>
      <c r="K119" s="208" t="s">
        <v>1902</v>
      </c>
      <c r="L119" s="208" t="s">
        <v>1533</v>
      </c>
      <c r="M119" s="208" t="s">
        <v>1585</v>
      </c>
      <c r="N119" s="208" t="s">
        <v>1637</v>
      </c>
      <c r="O119" s="208" t="s">
        <v>2237</v>
      </c>
      <c r="P119" s="208" t="s">
        <v>2324</v>
      </c>
    </row>
    <row r="120" spans="2:16" x14ac:dyDescent="0.25">
      <c r="B120" s="208" t="s">
        <v>2383</v>
      </c>
      <c r="C120" s="208" t="s">
        <v>535</v>
      </c>
      <c r="D120" s="208" t="s">
        <v>576</v>
      </c>
      <c r="E120" s="208" t="s">
        <v>1022</v>
      </c>
      <c r="F120" s="208" t="s">
        <v>1088</v>
      </c>
      <c r="G120" s="208" t="s">
        <v>2528</v>
      </c>
      <c r="H120" s="208" t="s">
        <v>1226</v>
      </c>
      <c r="I120" s="208" t="s">
        <v>803</v>
      </c>
      <c r="J120" s="208" t="s">
        <v>1816</v>
      </c>
      <c r="K120" s="208" t="s">
        <v>1903</v>
      </c>
      <c r="L120" s="208" t="s">
        <v>1534</v>
      </c>
      <c r="M120" s="208" t="s">
        <v>1586</v>
      </c>
      <c r="N120" s="208" t="s">
        <v>2151</v>
      </c>
      <c r="O120" s="208" t="s">
        <v>2238</v>
      </c>
      <c r="P120" s="208" t="s">
        <v>2325</v>
      </c>
    </row>
    <row r="121" spans="2:16" x14ac:dyDescent="0.25">
      <c r="B121" s="208" t="s">
        <v>2382</v>
      </c>
      <c r="C121" s="208" t="s">
        <v>536</v>
      </c>
      <c r="D121" s="208" t="s">
        <v>969</v>
      </c>
      <c r="E121" s="208" t="s">
        <v>1023</v>
      </c>
      <c r="F121" s="208" t="s">
        <v>1089</v>
      </c>
      <c r="G121" s="208" t="s">
        <v>2529</v>
      </c>
      <c r="H121" s="208" t="s">
        <v>2559</v>
      </c>
      <c r="I121" s="208" t="s">
        <v>804</v>
      </c>
      <c r="J121" s="208" t="s">
        <v>1817</v>
      </c>
      <c r="K121" s="208" t="s">
        <v>1904</v>
      </c>
      <c r="L121" s="208" t="s">
        <v>1535</v>
      </c>
      <c r="M121" s="208" t="s">
        <v>1587</v>
      </c>
      <c r="N121" s="208" t="s">
        <v>2152</v>
      </c>
      <c r="O121" s="208" t="s">
        <v>2239</v>
      </c>
      <c r="P121" s="208" t="s">
        <v>2326</v>
      </c>
    </row>
    <row r="122" spans="2:16" x14ac:dyDescent="0.25">
      <c r="B122" s="208" t="s">
        <v>853</v>
      </c>
      <c r="C122" s="208" t="s">
        <v>537</v>
      </c>
      <c r="D122" s="208" t="s">
        <v>577</v>
      </c>
      <c r="E122" s="208" t="s">
        <v>1024</v>
      </c>
      <c r="F122" s="208" t="s">
        <v>1090</v>
      </c>
      <c r="G122" s="208" t="s">
        <v>2530</v>
      </c>
      <c r="H122" s="208" t="s">
        <v>2560</v>
      </c>
      <c r="I122" s="208" t="s">
        <v>805</v>
      </c>
      <c r="J122" s="208" t="s">
        <v>1818</v>
      </c>
      <c r="K122" s="208" t="s">
        <v>2645</v>
      </c>
      <c r="L122" s="208" t="s">
        <v>1536</v>
      </c>
      <c r="M122" s="208" t="s">
        <v>1588</v>
      </c>
      <c r="N122" s="208" t="s">
        <v>2153</v>
      </c>
      <c r="O122" s="208" t="s">
        <v>2240</v>
      </c>
      <c r="P122" s="208" t="s">
        <v>2327</v>
      </c>
    </row>
    <row r="123" spans="2:16" x14ac:dyDescent="0.25">
      <c r="B123" s="208" t="s">
        <v>854</v>
      </c>
      <c r="C123" s="208" t="s">
        <v>915</v>
      </c>
      <c r="D123" s="208" t="s">
        <v>578</v>
      </c>
      <c r="E123" s="208" t="s">
        <v>631</v>
      </c>
      <c r="F123" s="208" t="s">
        <v>1091</v>
      </c>
      <c r="G123" s="208" t="s">
        <v>709</v>
      </c>
      <c r="H123" s="208" t="s">
        <v>2561</v>
      </c>
      <c r="I123" s="208" t="s">
        <v>806</v>
      </c>
      <c r="J123" s="208" t="s">
        <v>1819</v>
      </c>
      <c r="K123" s="208" t="s">
        <v>2646</v>
      </c>
      <c r="L123" s="208" t="s">
        <v>1537</v>
      </c>
      <c r="M123" s="208" t="s">
        <v>2067</v>
      </c>
      <c r="N123" s="208" t="s">
        <v>2154</v>
      </c>
      <c r="O123" s="208" t="s">
        <v>2241</v>
      </c>
      <c r="P123" s="208" t="s">
        <v>2328</v>
      </c>
    </row>
    <row r="124" spans="2:16" x14ac:dyDescent="0.25">
      <c r="B124" s="208" t="s">
        <v>489</v>
      </c>
      <c r="C124" s="208" t="s">
        <v>916</v>
      </c>
      <c r="D124" s="208" t="s">
        <v>579</v>
      </c>
      <c r="E124" s="208" t="s">
        <v>632</v>
      </c>
      <c r="F124" s="208" t="s">
        <v>666</v>
      </c>
      <c r="G124" s="208" t="s">
        <v>710</v>
      </c>
      <c r="H124" s="208" t="s">
        <v>2562</v>
      </c>
      <c r="I124" s="208" t="s">
        <v>1279</v>
      </c>
      <c r="J124" s="208" t="s">
        <v>1820</v>
      </c>
      <c r="K124" s="208" t="s">
        <v>2647</v>
      </c>
      <c r="L124" s="208" t="s">
        <v>1538</v>
      </c>
      <c r="M124" s="208" t="s">
        <v>2068</v>
      </c>
      <c r="N124" s="208" t="s">
        <v>2155</v>
      </c>
      <c r="O124" s="208" t="s">
        <v>2242</v>
      </c>
      <c r="P124" s="208" t="s">
        <v>2329</v>
      </c>
    </row>
    <row r="125" spans="2:16" x14ac:dyDescent="0.25">
      <c r="B125" s="208" t="s">
        <v>855</v>
      </c>
      <c r="C125" s="208" t="s">
        <v>917</v>
      </c>
      <c r="D125" s="208" t="s">
        <v>580</v>
      </c>
      <c r="E125" s="208" t="s">
        <v>633</v>
      </c>
      <c r="F125" s="208" t="s">
        <v>1092</v>
      </c>
      <c r="G125" s="208" t="s">
        <v>2531</v>
      </c>
      <c r="H125" s="208" t="s">
        <v>1227</v>
      </c>
      <c r="I125" s="208" t="s">
        <v>366</v>
      </c>
      <c r="J125" s="208" t="s">
        <v>2617</v>
      </c>
      <c r="K125" s="208" t="s">
        <v>2648</v>
      </c>
      <c r="L125" s="208" t="s">
        <v>1539</v>
      </c>
      <c r="M125" s="208" t="s">
        <v>2069</v>
      </c>
      <c r="N125" s="208" t="s">
        <v>2156</v>
      </c>
      <c r="O125" s="208" t="s">
        <v>2243</v>
      </c>
      <c r="P125" s="208" t="s">
        <v>2330</v>
      </c>
    </row>
    <row r="126" spans="2:16" x14ac:dyDescent="0.25">
      <c r="B126" s="208" t="s">
        <v>856</v>
      </c>
      <c r="C126" s="208" t="s">
        <v>918</v>
      </c>
      <c r="D126" s="208" t="s">
        <v>970</v>
      </c>
      <c r="E126" s="208" t="s">
        <v>1025</v>
      </c>
      <c r="F126" s="208" t="s">
        <v>1093</v>
      </c>
      <c r="G126" s="208" t="s">
        <v>2532</v>
      </c>
      <c r="H126" s="208" t="s">
        <v>1228</v>
      </c>
      <c r="I126" s="208" t="s">
        <v>367</v>
      </c>
      <c r="J126" s="208" t="s">
        <v>2618</v>
      </c>
      <c r="K126" s="208" t="s">
        <v>1321</v>
      </c>
      <c r="L126" s="208" t="s">
        <v>1983</v>
      </c>
      <c r="M126" s="208" t="s">
        <v>2070</v>
      </c>
      <c r="N126" s="208" t="s">
        <v>2157</v>
      </c>
      <c r="O126" s="208" t="s">
        <v>2244</v>
      </c>
      <c r="P126" s="208" t="s">
        <v>2788</v>
      </c>
    </row>
    <row r="127" spans="2:16" x14ac:dyDescent="0.25">
      <c r="B127" s="208" t="s">
        <v>857</v>
      </c>
      <c r="C127" s="208" t="s">
        <v>538</v>
      </c>
      <c r="D127" s="208" t="s">
        <v>971</v>
      </c>
      <c r="E127" s="208" t="s">
        <v>1026</v>
      </c>
      <c r="F127" s="208" t="s">
        <v>1094</v>
      </c>
      <c r="G127" s="208" t="s">
        <v>2533</v>
      </c>
      <c r="H127" s="208" t="s">
        <v>758</v>
      </c>
      <c r="I127" s="208" t="s">
        <v>368</v>
      </c>
      <c r="J127" s="208" t="s">
        <v>2619</v>
      </c>
      <c r="K127" s="208" t="s">
        <v>1322</v>
      </c>
      <c r="L127" s="208" t="s">
        <v>1984</v>
      </c>
      <c r="M127" s="208" t="s">
        <v>2071</v>
      </c>
      <c r="N127" s="208" t="s">
        <v>2158</v>
      </c>
      <c r="O127" s="208" t="s">
        <v>2245</v>
      </c>
      <c r="P127" s="208" t="s">
        <v>2789</v>
      </c>
    </row>
    <row r="128" spans="2:16" x14ac:dyDescent="0.25">
      <c r="B128" s="208" t="s">
        <v>490</v>
      </c>
      <c r="C128" s="208" t="s">
        <v>919</v>
      </c>
      <c r="D128" s="208" t="s">
        <v>581</v>
      </c>
      <c r="E128" s="208" t="s">
        <v>1027</v>
      </c>
      <c r="F128" s="208" t="s">
        <v>667</v>
      </c>
      <c r="G128" s="208" t="s">
        <v>2534</v>
      </c>
      <c r="H128" s="208" t="s">
        <v>759</v>
      </c>
      <c r="I128" s="208" t="s">
        <v>369</v>
      </c>
      <c r="J128" s="208" t="s">
        <v>2620</v>
      </c>
      <c r="K128" s="208" t="s">
        <v>1484</v>
      </c>
      <c r="L128" s="208" t="s">
        <v>1985</v>
      </c>
      <c r="M128" s="208" t="s">
        <v>2072</v>
      </c>
      <c r="N128" s="208" t="s">
        <v>2159</v>
      </c>
      <c r="O128" s="208" t="s">
        <v>2246</v>
      </c>
      <c r="P128" s="208" t="s">
        <v>2790</v>
      </c>
    </row>
    <row r="129" spans="2:16" x14ac:dyDescent="0.25">
      <c r="B129" s="208" t="s">
        <v>491</v>
      </c>
      <c r="C129" s="208" t="s">
        <v>539</v>
      </c>
      <c r="D129" s="208" t="s">
        <v>972</v>
      </c>
      <c r="E129" s="208" t="s">
        <v>634</v>
      </c>
      <c r="F129" s="208" t="s">
        <v>1095</v>
      </c>
      <c r="G129" s="208" t="s">
        <v>711</v>
      </c>
      <c r="H129" s="208" t="s">
        <v>760</v>
      </c>
      <c r="I129" s="208" t="s">
        <v>370</v>
      </c>
      <c r="J129" s="208" t="s">
        <v>1307</v>
      </c>
      <c r="K129" s="208" t="s">
        <v>1485</v>
      </c>
      <c r="L129" s="208" t="s">
        <v>1986</v>
      </c>
      <c r="M129" s="208" t="s">
        <v>2073</v>
      </c>
      <c r="N129" s="208" t="s">
        <v>2160</v>
      </c>
      <c r="O129" s="208" t="s">
        <v>2760</v>
      </c>
      <c r="P129" s="208" t="s">
        <v>2791</v>
      </c>
    </row>
    <row r="130" spans="2:16" x14ac:dyDescent="0.25">
      <c r="B130" s="208" t="s">
        <v>858</v>
      </c>
      <c r="C130" s="208" t="s">
        <v>540</v>
      </c>
      <c r="D130" s="208" t="s">
        <v>973</v>
      </c>
      <c r="E130" s="208" t="s">
        <v>1028</v>
      </c>
      <c r="F130" s="208" t="s">
        <v>668</v>
      </c>
      <c r="G130" s="208" t="s">
        <v>712</v>
      </c>
      <c r="H130" s="208" t="s">
        <v>1229</v>
      </c>
      <c r="I130" s="208" t="s">
        <v>1280</v>
      </c>
      <c r="J130" s="208" t="s">
        <v>1308</v>
      </c>
      <c r="K130" s="208" t="s">
        <v>1486</v>
      </c>
      <c r="L130" s="208" t="s">
        <v>1987</v>
      </c>
      <c r="M130" s="208" t="s">
        <v>2074</v>
      </c>
      <c r="N130" s="208" t="s">
        <v>2161</v>
      </c>
      <c r="O130" s="208" t="s">
        <v>2761</v>
      </c>
      <c r="P130" s="208" t="s">
        <v>1394</v>
      </c>
    </row>
    <row r="131" spans="2:16" x14ac:dyDescent="0.25">
      <c r="B131" s="208" t="s">
        <v>859</v>
      </c>
      <c r="C131" s="208" t="s">
        <v>920</v>
      </c>
      <c r="D131" s="208" t="s">
        <v>974</v>
      </c>
      <c r="E131" s="208" t="s">
        <v>635</v>
      </c>
      <c r="F131" s="208" t="s">
        <v>1096</v>
      </c>
      <c r="G131" s="208" t="s">
        <v>1168</v>
      </c>
      <c r="H131" s="208" t="s">
        <v>1230</v>
      </c>
      <c r="I131" s="208" t="s">
        <v>807</v>
      </c>
      <c r="J131" s="208" t="s">
        <v>1435</v>
      </c>
      <c r="K131" s="208" t="s">
        <v>1487</v>
      </c>
      <c r="L131" s="208" t="s">
        <v>1988</v>
      </c>
      <c r="M131" s="208" t="s">
        <v>2075</v>
      </c>
      <c r="N131" s="208" t="s">
        <v>2162</v>
      </c>
      <c r="O131" s="208" t="s">
        <v>2762</v>
      </c>
      <c r="P131" s="208" t="s">
        <v>1395</v>
      </c>
    </row>
    <row r="132" spans="2:16" x14ac:dyDescent="0.25">
      <c r="B132" s="208" t="s">
        <v>492</v>
      </c>
      <c r="C132" s="208" t="s">
        <v>921</v>
      </c>
      <c r="D132" s="208" t="s">
        <v>582</v>
      </c>
      <c r="E132" s="208" t="s">
        <v>1029</v>
      </c>
      <c r="F132" s="208" t="s">
        <v>669</v>
      </c>
      <c r="G132" s="208" t="s">
        <v>713</v>
      </c>
      <c r="H132" s="208" t="s">
        <v>1231</v>
      </c>
      <c r="I132" s="208" t="s">
        <v>808</v>
      </c>
      <c r="J132" s="208" t="s">
        <v>1436</v>
      </c>
      <c r="K132" s="208" t="s">
        <v>1488</v>
      </c>
      <c r="L132" s="208" t="s">
        <v>1989</v>
      </c>
      <c r="M132" s="208" t="s">
        <v>2076</v>
      </c>
      <c r="N132" s="208" t="s">
        <v>2732</v>
      </c>
      <c r="O132" s="208" t="s">
        <v>2763</v>
      </c>
      <c r="P132" s="208" t="s">
        <v>1736</v>
      </c>
    </row>
    <row r="133" spans="2:16" x14ac:dyDescent="0.25">
      <c r="B133" s="208" t="s">
        <v>493</v>
      </c>
      <c r="C133" s="208" t="s">
        <v>922</v>
      </c>
      <c r="D133" s="208" t="s">
        <v>583</v>
      </c>
      <c r="E133" s="208" t="s">
        <v>1030</v>
      </c>
      <c r="F133" s="208" t="s">
        <v>2503</v>
      </c>
      <c r="G133" s="208" t="s">
        <v>1169</v>
      </c>
      <c r="H133" s="208" t="s">
        <v>316</v>
      </c>
      <c r="I133" s="208" t="s">
        <v>809</v>
      </c>
      <c r="J133" s="208" t="s">
        <v>1437</v>
      </c>
      <c r="K133" s="208" t="s">
        <v>1489</v>
      </c>
      <c r="L133" s="208" t="s">
        <v>1990</v>
      </c>
      <c r="M133" s="208" t="s">
        <v>2077</v>
      </c>
      <c r="N133" s="208" t="s">
        <v>2733</v>
      </c>
      <c r="O133" s="208" t="s">
        <v>1380</v>
      </c>
      <c r="P133" s="208" t="s">
        <v>1737</v>
      </c>
    </row>
    <row r="134" spans="2:16" x14ac:dyDescent="0.25">
      <c r="B134" s="208" t="s">
        <v>494</v>
      </c>
      <c r="C134" s="208" t="s">
        <v>923</v>
      </c>
      <c r="D134" s="208" t="s">
        <v>584</v>
      </c>
      <c r="E134" s="208" t="s">
        <v>1031</v>
      </c>
      <c r="F134" s="208" t="s">
        <v>2504</v>
      </c>
      <c r="G134" s="208" t="s">
        <v>276</v>
      </c>
      <c r="H134" s="208" t="s">
        <v>317</v>
      </c>
      <c r="I134" s="208" t="s">
        <v>2589</v>
      </c>
      <c r="J134" s="208" t="s">
        <v>1438</v>
      </c>
      <c r="K134" s="208" t="s">
        <v>1490</v>
      </c>
      <c r="L134" s="208" t="s">
        <v>1991</v>
      </c>
      <c r="M134" s="208" t="s">
        <v>2078</v>
      </c>
      <c r="N134" s="208" t="s">
        <v>2734</v>
      </c>
      <c r="O134" s="208" t="s">
        <v>1381</v>
      </c>
      <c r="P134" s="208" t="s">
        <v>1738</v>
      </c>
    </row>
    <row r="135" spans="2:16" x14ac:dyDescent="0.25">
      <c r="B135" s="208" t="s">
        <v>495</v>
      </c>
      <c r="C135" s="208" t="s">
        <v>924</v>
      </c>
      <c r="D135" s="208" t="s">
        <v>585</v>
      </c>
      <c r="E135" s="208" t="s">
        <v>1032</v>
      </c>
      <c r="F135" s="208" t="s">
        <v>2505</v>
      </c>
      <c r="G135" s="208" t="s">
        <v>277</v>
      </c>
      <c r="H135" s="208" t="s">
        <v>318</v>
      </c>
      <c r="I135" s="208" t="s">
        <v>2590</v>
      </c>
      <c r="J135" s="208" t="s">
        <v>1439</v>
      </c>
      <c r="K135" s="208" t="s">
        <v>1905</v>
      </c>
      <c r="L135" s="208" t="s">
        <v>1992</v>
      </c>
      <c r="M135" s="208" t="s">
        <v>2704</v>
      </c>
      <c r="N135" s="208" t="s">
        <v>2735</v>
      </c>
      <c r="O135" s="208" t="s">
        <v>1687</v>
      </c>
      <c r="P135" s="208" t="s">
        <v>1739</v>
      </c>
    </row>
    <row r="136" spans="2:16" x14ac:dyDescent="0.25">
      <c r="B136" s="208" t="s">
        <v>860</v>
      </c>
      <c r="C136" s="208" t="s">
        <v>541</v>
      </c>
      <c r="D136" s="208" t="s">
        <v>586</v>
      </c>
      <c r="E136" s="208" t="s">
        <v>2475</v>
      </c>
      <c r="F136" s="208" t="s">
        <v>2506</v>
      </c>
      <c r="G136" s="208" t="s">
        <v>278</v>
      </c>
      <c r="H136" s="208" t="s">
        <v>319</v>
      </c>
      <c r="I136" s="208" t="s">
        <v>2591</v>
      </c>
      <c r="J136" s="208" t="s">
        <v>1440</v>
      </c>
      <c r="K136" s="208" t="s">
        <v>1906</v>
      </c>
      <c r="L136" s="208" t="s">
        <v>1993</v>
      </c>
      <c r="M136" s="208" t="s">
        <v>2705</v>
      </c>
      <c r="N136" s="208" t="s">
        <v>1366</v>
      </c>
      <c r="O136" s="208" t="s">
        <v>1688</v>
      </c>
      <c r="P136" s="208" t="s">
        <v>1740</v>
      </c>
    </row>
    <row r="137" spans="2:16" x14ac:dyDescent="0.25">
      <c r="B137" s="208" t="s">
        <v>861</v>
      </c>
      <c r="C137" s="208" t="s">
        <v>925</v>
      </c>
      <c r="D137" s="208" t="s">
        <v>975</v>
      </c>
      <c r="E137" s="208" t="s">
        <v>2476</v>
      </c>
      <c r="F137" s="208" t="s">
        <v>1097</v>
      </c>
      <c r="G137" s="208" t="s">
        <v>714</v>
      </c>
      <c r="H137" s="208" t="s">
        <v>320</v>
      </c>
      <c r="I137" s="208" t="s">
        <v>2592</v>
      </c>
      <c r="J137" s="208" t="s">
        <v>1441</v>
      </c>
      <c r="K137" s="208" t="s">
        <v>1907</v>
      </c>
      <c r="L137" s="208" t="s">
        <v>1994</v>
      </c>
      <c r="M137" s="208" t="s">
        <v>2706</v>
      </c>
      <c r="N137" s="208" t="s">
        <v>1367</v>
      </c>
      <c r="O137" s="208" t="s">
        <v>1689</v>
      </c>
      <c r="P137" s="208" t="s">
        <v>1741</v>
      </c>
    </row>
    <row r="138" spans="2:16" x14ac:dyDescent="0.25">
      <c r="B138" s="208" t="s">
        <v>862</v>
      </c>
      <c r="C138" s="208" t="s">
        <v>542</v>
      </c>
      <c r="D138" s="208" t="s">
        <v>976</v>
      </c>
      <c r="E138" s="208" t="s">
        <v>2477</v>
      </c>
      <c r="F138" s="208" t="s">
        <v>670</v>
      </c>
      <c r="G138" s="208" t="s">
        <v>715</v>
      </c>
      <c r="H138" s="208" t="s">
        <v>321</v>
      </c>
      <c r="I138" s="208" t="s">
        <v>810</v>
      </c>
      <c r="J138" s="208" t="s">
        <v>1821</v>
      </c>
      <c r="K138" s="208" t="s">
        <v>1908</v>
      </c>
      <c r="L138" s="208" t="s">
        <v>2676</v>
      </c>
      <c r="M138" s="208" t="s">
        <v>2707</v>
      </c>
      <c r="N138" s="208" t="s">
        <v>1638</v>
      </c>
      <c r="O138" s="208" t="s">
        <v>1690</v>
      </c>
      <c r="P138" s="208" t="s">
        <v>1742</v>
      </c>
    </row>
    <row r="139" spans="2:16" x14ac:dyDescent="0.25">
      <c r="B139" s="208" t="s">
        <v>496</v>
      </c>
      <c r="C139" s="208" t="s">
        <v>926</v>
      </c>
      <c r="D139" s="208" t="s">
        <v>2447</v>
      </c>
      <c r="E139" s="208" t="s">
        <v>2478</v>
      </c>
      <c r="F139" s="208" t="s">
        <v>1098</v>
      </c>
      <c r="G139" s="208" t="s">
        <v>716</v>
      </c>
      <c r="H139" s="208" t="s">
        <v>322</v>
      </c>
      <c r="I139" s="208" t="s">
        <v>1281</v>
      </c>
      <c r="J139" s="208" t="s">
        <v>1822</v>
      </c>
      <c r="K139" s="208" t="s">
        <v>1909</v>
      </c>
      <c r="L139" s="208" t="s">
        <v>2677</v>
      </c>
      <c r="M139" s="208" t="s">
        <v>1352</v>
      </c>
      <c r="N139" s="208" t="s">
        <v>1639</v>
      </c>
      <c r="O139" s="208" t="s">
        <v>1691</v>
      </c>
      <c r="P139" s="208" t="s">
        <v>2331</v>
      </c>
    </row>
    <row r="140" spans="2:16" x14ac:dyDescent="0.25">
      <c r="B140" s="208" t="s">
        <v>497</v>
      </c>
      <c r="C140" s="208" t="s">
        <v>927</v>
      </c>
      <c r="D140" s="208" t="s">
        <v>2448</v>
      </c>
      <c r="E140" s="208" t="s">
        <v>636</v>
      </c>
      <c r="F140" s="208" t="s">
        <v>1099</v>
      </c>
      <c r="G140" s="208" t="s">
        <v>1170</v>
      </c>
      <c r="H140" s="208" t="s">
        <v>323</v>
      </c>
      <c r="I140" s="208" t="s">
        <v>1282</v>
      </c>
      <c r="J140" s="208" t="s">
        <v>1823</v>
      </c>
      <c r="K140" s="208" t="s">
        <v>1910</v>
      </c>
      <c r="L140" s="208" t="s">
        <v>2678</v>
      </c>
      <c r="M140" s="208" t="s">
        <v>1353</v>
      </c>
      <c r="N140" s="208" t="s">
        <v>1640</v>
      </c>
      <c r="O140" s="208" t="s">
        <v>1692</v>
      </c>
      <c r="P140" s="208" t="s">
        <v>2332</v>
      </c>
    </row>
    <row r="141" spans="2:16" x14ac:dyDescent="0.25">
      <c r="B141" s="208" t="s">
        <v>498</v>
      </c>
      <c r="C141" s="208" t="s">
        <v>2418</v>
      </c>
      <c r="D141" s="208" t="s">
        <v>2449</v>
      </c>
      <c r="E141" s="208" t="s">
        <v>637</v>
      </c>
      <c r="F141" s="208" t="s">
        <v>1100</v>
      </c>
      <c r="G141" s="208" t="s">
        <v>1171</v>
      </c>
      <c r="H141" s="208" t="s">
        <v>324</v>
      </c>
      <c r="I141" s="208" t="s">
        <v>1283</v>
      </c>
      <c r="J141" s="208" t="s">
        <v>1824</v>
      </c>
      <c r="K141" s="208" t="s">
        <v>1911</v>
      </c>
      <c r="L141" s="208" t="s">
        <v>2679</v>
      </c>
      <c r="M141" s="208" t="s">
        <v>1589</v>
      </c>
      <c r="N141" s="208" t="s">
        <v>1641</v>
      </c>
      <c r="O141" s="208" t="s">
        <v>1693</v>
      </c>
      <c r="P141" s="208" t="s">
        <v>2333</v>
      </c>
    </row>
    <row r="142" spans="2:16" x14ac:dyDescent="0.25">
      <c r="B142" s="208" t="s">
        <v>863</v>
      </c>
      <c r="C142" s="208" t="s">
        <v>2419</v>
      </c>
      <c r="D142" s="208" t="s">
        <v>2450</v>
      </c>
      <c r="E142" s="208" t="s">
        <v>1033</v>
      </c>
      <c r="F142" s="208" t="s">
        <v>671</v>
      </c>
      <c r="G142" s="208" t="s">
        <v>1172</v>
      </c>
      <c r="H142" s="208" t="s">
        <v>761</v>
      </c>
      <c r="I142" s="208" t="s">
        <v>371</v>
      </c>
      <c r="J142" s="208" t="s">
        <v>1825</v>
      </c>
      <c r="K142" s="208" t="s">
        <v>1912</v>
      </c>
      <c r="L142" s="208" t="s">
        <v>1338</v>
      </c>
      <c r="M142" s="208" t="s">
        <v>1590</v>
      </c>
      <c r="N142" s="208" t="s">
        <v>1642</v>
      </c>
      <c r="O142" s="208" t="s">
        <v>2247</v>
      </c>
      <c r="P142" s="208" t="s">
        <v>2334</v>
      </c>
    </row>
    <row r="143" spans="2:16" x14ac:dyDescent="0.25">
      <c r="B143" s="208" t="s">
        <v>2381</v>
      </c>
      <c r="C143" s="208" t="s">
        <v>2420</v>
      </c>
      <c r="D143" s="208" t="s">
        <v>587</v>
      </c>
      <c r="E143" s="208" t="s">
        <v>1034</v>
      </c>
      <c r="F143" s="208" t="s">
        <v>1101</v>
      </c>
      <c r="G143" s="208" t="s">
        <v>1173</v>
      </c>
      <c r="H143" s="208" t="s">
        <v>1232</v>
      </c>
      <c r="I143" s="208" t="s">
        <v>372</v>
      </c>
      <c r="J143" s="208" t="s">
        <v>1826</v>
      </c>
      <c r="K143" s="208" t="s">
        <v>1913</v>
      </c>
      <c r="L143" s="208" t="s">
        <v>1339</v>
      </c>
      <c r="M143" s="208" t="s">
        <v>1591</v>
      </c>
      <c r="N143" s="208" t="s">
        <v>1643</v>
      </c>
      <c r="O143" s="208" t="s">
        <v>2248</v>
      </c>
      <c r="P143" s="208" t="s">
        <v>2335</v>
      </c>
    </row>
    <row r="144" spans="2:16" x14ac:dyDescent="0.25">
      <c r="B144" s="208" t="s">
        <v>2380</v>
      </c>
      <c r="C144" s="208" t="s">
        <v>2421</v>
      </c>
      <c r="D144" s="208" t="s">
        <v>588</v>
      </c>
      <c r="E144" s="208" t="s">
        <v>1035</v>
      </c>
      <c r="F144" s="208" t="s">
        <v>672</v>
      </c>
      <c r="G144" s="208" t="s">
        <v>1174</v>
      </c>
      <c r="H144" s="208" t="s">
        <v>1233</v>
      </c>
      <c r="I144" s="208" t="s">
        <v>373</v>
      </c>
      <c r="J144" s="208" t="s">
        <v>1827</v>
      </c>
      <c r="K144" s="208" t="s">
        <v>1323</v>
      </c>
      <c r="L144" s="208" t="s">
        <v>1540</v>
      </c>
      <c r="M144" s="208" t="s">
        <v>1592</v>
      </c>
      <c r="N144" s="208" t="s">
        <v>1644</v>
      </c>
      <c r="O144" s="208" t="s">
        <v>2249</v>
      </c>
      <c r="P144" s="208" t="s">
        <v>2336</v>
      </c>
    </row>
    <row r="145" spans="2:16" x14ac:dyDescent="0.25">
      <c r="B145" s="208" t="s">
        <v>2379</v>
      </c>
      <c r="C145" s="208" t="s">
        <v>543</v>
      </c>
      <c r="D145" s="208" t="s">
        <v>589</v>
      </c>
      <c r="E145" s="208" t="s">
        <v>638</v>
      </c>
      <c r="F145" s="208" t="s">
        <v>1102</v>
      </c>
      <c r="G145" s="208" t="s">
        <v>279</v>
      </c>
      <c r="H145" s="208" t="s">
        <v>762</v>
      </c>
      <c r="I145" s="208" t="s">
        <v>811</v>
      </c>
      <c r="J145" s="208" t="s">
        <v>1828</v>
      </c>
      <c r="K145" s="208" t="s">
        <v>2649</v>
      </c>
      <c r="L145" s="208" t="s">
        <v>1541</v>
      </c>
      <c r="M145" s="208" t="s">
        <v>1593</v>
      </c>
      <c r="N145" s="208" t="s">
        <v>2163</v>
      </c>
      <c r="O145" s="208" t="s">
        <v>2250</v>
      </c>
      <c r="P145" s="208" t="s">
        <v>2337</v>
      </c>
    </row>
    <row r="146" spans="2:16" x14ac:dyDescent="0.25">
      <c r="B146" s="208" t="s">
        <v>2378</v>
      </c>
      <c r="C146" s="208" t="s">
        <v>544</v>
      </c>
      <c r="D146" s="208" t="s">
        <v>977</v>
      </c>
      <c r="E146" s="208" t="s">
        <v>1036</v>
      </c>
      <c r="F146" s="208" t="s">
        <v>1103</v>
      </c>
      <c r="G146" s="208" t="s">
        <v>280</v>
      </c>
      <c r="H146" s="208" t="s">
        <v>2563</v>
      </c>
      <c r="I146" s="208" t="s">
        <v>812</v>
      </c>
      <c r="J146" s="208" t="s">
        <v>1829</v>
      </c>
      <c r="K146" s="208" t="s">
        <v>2650</v>
      </c>
      <c r="L146" s="208" t="s">
        <v>1542</v>
      </c>
      <c r="M146" s="208" t="s">
        <v>1594</v>
      </c>
      <c r="N146" s="208" t="s">
        <v>2164</v>
      </c>
      <c r="O146" s="208" t="s">
        <v>2251</v>
      </c>
      <c r="P146" s="208" t="s">
        <v>2338</v>
      </c>
    </row>
    <row r="147" spans="2:16" x14ac:dyDescent="0.25">
      <c r="B147" s="208" t="s">
        <v>864</v>
      </c>
      <c r="C147" s="208" t="s">
        <v>545</v>
      </c>
      <c r="D147" s="208" t="s">
        <v>978</v>
      </c>
      <c r="E147" s="208" t="s">
        <v>639</v>
      </c>
      <c r="F147" s="208" t="s">
        <v>673</v>
      </c>
      <c r="G147" s="208" t="s">
        <v>281</v>
      </c>
      <c r="H147" s="208" t="s">
        <v>2564</v>
      </c>
      <c r="I147" s="208" t="s">
        <v>813</v>
      </c>
      <c r="J147" s="208" t="s">
        <v>1830</v>
      </c>
      <c r="K147" s="208" t="s">
        <v>2651</v>
      </c>
      <c r="L147" s="208" t="s">
        <v>1543</v>
      </c>
      <c r="M147" s="208" t="s">
        <v>1595</v>
      </c>
      <c r="N147" s="208" t="s">
        <v>2165</v>
      </c>
      <c r="O147" s="208" t="s">
        <v>2252</v>
      </c>
      <c r="P147" s="208" t="s">
        <v>2339</v>
      </c>
    </row>
    <row r="148" spans="2:16" x14ac:dyDescent="0.25">
      <c r="B148" s="208" t="s">
        <v>865</v>
      </c>
      <c r="C148" s="208" t="s">
        <v>928</v>
      </c>
      <c r="D148" s="208" t="s">
        <v>979</v>
      </c>
      <c r="E148" s="208" t="s">
        <v>640</v>
      </c>
      <c r="F148" s="208" t="s">
        <v>1104</v>
      </c>
      <c r="G148" s="208" t="s">
        <v>282</v>
      </c>
      <c r="H148" s="208" t="s">
        <v>2565</v>
      </c>
      <c r="I148" s="208" t="s">
        <v>1284</v>
      </c>
      <c r="J148" s="208" t="s">
        <v>1831</v>
      </c>
      <c r="K148" s="208" t="s">
        <v>1324</v>
      </c>
      <c r="L148" s="208" t="s">
        <v>1544</v>
      </c>
      <c r="M148" s="208" t="s">
        <v>2079</v>
      </c>
      <c r="N148" s="208" t="s">
        <v>2166</v>
      </c>
      <c r="O148" s="208" t="s">
        <v>2253</v>
      </c>
      <c r="P148" s="208" t="s">
        <v>2340</v>
      </c>
    </row>
    <row r="149" spans="2:16" x14ac:dyDescent="0.25">
      <c r="B149" s="208" t="s">
        <v>866</v>
      </c>
      <c r="C149" s="208" t="s">
        <v>112</v>
      </c>
      <c r="D149" s="208" t="s">
        <v>980</v>
      </c>
      <c r="E149" s="208" t="s">
        <v>1037</v>
      </c>
      <c r="F149" s="208" t="s">
        <v>674</v>
      </c>
      <c r="G149" s="208" t="s">
        <v>283</v>
      </c>
      <c r="H149" s="208" t="s">
        <v>2566</v>
      </c>
      <c r="I149" s="208" t="s">
        <v>1285</v>
      </c>
      <c r="J149" s="208" t="s">
        <v>1832</v>
      </c>
      <c r="K149" s="208" t="s">
        <v>1325</v>
      </c>
      <c r="L149" s="208" t="s">
        <v>1545</v>
      </c>
      <c r="M149" s="208" t="s">
        <v>2080</v>
      </c>
      <c r="N149" s="208" t="s">
        <v>2167</v>
      </c>
      <c r="O149" s="208" t="s">
        <v>2254</v>
      </c>
      <c r="P149" s="208" t="s">
        <v>2341</v>
      </c>
    </row>
    <row r="150" spans="2:16" x14ac:dyDescent="0.25">
      <c r="B150" s="208" t="s">
        <v>2377</v>
      </c>
      <c r="C150" s="208" t="s">
        <v>101</v>
      </c>
      <c r="D150" s="208" t="s">
        <v>981</v>
      </c>
      <c r="E150" s="208" t="s">
        <v>641</v>
      </c>
      <c r="F150" s="208" t="s">
        <v>675</v>
      </c>
      <c r="G150" s="208" t="s">
        <v>2535</v>
      </c>
      <c r="H150" s="208" t="s">
        <v>763</v>
      </c>
      <c r="I150" s="208" t="s">
        <v>1286</v>
      </c>
      <c r="J150" s="208" t="s">
        <v>2621</v>
      </c>
      <c r="K150" s="208" t="s">
        <v>1491</v>
      </c>
      <c r="L150" s="208" t="s">
        <v>1546</v>
      </c>
      <c r="M150" s="208" t="s">
        <v>2081</v>
      </c>
      <c r="N150" s="208" t="s">
        <v>2168</v>
      </c>
      <c r="O150" s="208" t="s">
        <v>2255</v>
      </c>
      <c r="P150" s="208" t="s">
        <v>2342</v>
      </c>
    </row>
    <row r="151" spans="2:16" x14ac:dyDescent="0.25">
      <c r="B151" s="208" t="s">
        <v>499</v>
      </c>
      <c r="C151" s="208" t="s">
        <v>102</v>
      </c>
      <c r="D151" s="208" t="s">
        <v>590</v>
      </c>
      <c r="E151" s="208" t="s">
        <v>1038</v>
      </c>
      <c r="F151" s="208" t="s">
        <v>1105</v>
      </c>
      <c r="G151" s="208" t="s">
        <v>2536</v>
      </c>
      <c r="H151" s="208" t="s">
        <v>1234</v>
      </c>
      <c r="I151" s="208" t="s">
        <v>374</v>
      </c>
      <c r="J151" s="208" t="s">
        <v>2622</v>
      </c>
      <c r="K151" s="208" t="s">
        <v>1492</v>
      </c>
      <c r="L151" s="208" t="s">
        <v>1995</v>
      </c>
      <c r="M151" s="208" t="s">
        <v>2082</v>
      </c>
      <c r="N151" s="208" t="s">
        <v>2169</v>
      </c>
      <c r="O151" s="208" t="s">
        <v>2256</v>
      </c>
      <c r="P151" s="208" t="s">
        <v>2792</v>
      </c>
    </row>
    <row r="152" spans="2:16" x14ac:dyDescent="0.25">
      <c r="B152" s="208" t="s">
        <v>500</v>
      </c>
      <c r="C152" s="208" t="s">
        <v>103</v>
      </c>
      <c r="D152" s="208" t="s">
        <v>591</v>
      </c>
      <c r="E152" s="208" t="s">
        <v>197</v>
      </c>
      <c r="F152" s="208" t="s">
        <v>1106</v>
      </c>
      <c r="G152" s="208" t="s">
        <v>2537</v>
      </c>
      <c r="H152" s="208" t="s">
        <v>764</v>
      </c>
      <c r="I152" s="208" t="s">
        <v>375</v>
      </c>
      <c r="J152" s="208" t="s">
        <v>2623</v>
      </c>
      <c r="K152" s="208" t="s">
        <v>1493</v>
      </c>
      <c r="L152" s="208" t="s">
        <v>1996</v>
      </c>
      <c r="M152" s="208" t="s">
        <v>2083</v>
      </c>
      <c r="N152" s="208" t="s">
        <v>2170</v>
      </c>
      <c r="O152" s="208" t="s">
        <v>2257</v>
      </c>
      <c r="P152" s="208" t="s">
        <v>2793</v>
      </c>
    </row>
    <row r="153" spans="2:16" x14ac:dyDescent="0.25">
      <c r="B153" s="208" t="s">
        <v>867</v>
      </c>
      <c r="C153" s="208" t="s">
        <v>104</v>
      </c>
      <c r="D153" s="208" t="s">
        <v>592</v>
      </c>
      <c r="E153" s="208" t="s">
        <v>198</v>
      </c>
      <c r="F153" s="208" t="s">
        <v>1107</v>
      </c>
      <c r="G153" s="208" t="s">
        <v>2538</v>
      </c>
      <c r="H153" s="208" t="s">
        <v>765</v>
      </c>
      <c r="I153" s="208" t="s">
        <v>376</v>
      </c>
      <c r="J153" s="208" t="s">
        <v>2624</v>
      </c>
      <c r="K153" s="208" t="s">
        <v>1494</v>
      </c>
      <c r="L153" s="208" t="s">
        <v>1997</v>
      </c>
      <c r="M153" s="208" t="s">
        <v>2084</v>
      </c>
      <c r="N153" s="208" t="s">
        <v>2171</v>
      </c>
      <c r="O153" s="208" t="s">
        <v>2258</v>
      </c>
      <c r="P153" s="208" t="s">
        <v>2794</v>
      </c>
    </row>
    <row r="154" spans="2:16" x14ac:dyDescent="0.25">
      <c r="B154" s="208" t="s">
        <v>868</v>
      </c>
      <c r="C154" s="208" t="s">
        <v>105</v>
      </c>
      <c r="D154" s="208" t="s">
        <v>982</v>
      </c>
      <c r="E154" s="208" t="s">
        <v>199</v>
      </c>
      <c r="F154" s="208" t="s">
        <v>676</v>
      </c>
      <c r="G154" s="208" t="s">
        <v>284</v>
      </c>
      <c r="H154" s="208" t="s">
        <v>766</v>
      </c>
      <c r="I154" s="208" t="s">
        <v>377</v>
      </c>
      <c r="J154" s="208" t="s">
        <v>1309</v>
      </c>
      <c r="K154" s="208" t="s">
        <v>1495</v>
      </c>
      <c r="L154" s="208" t="s">
        <v>1998</v>
      </c>
      <c r="M154" s="208" t="s">
        <v>2085</v>
      </c>
      <c r="N154" s="208" t="s">
        <v>2172</v>
      </c>
      <c r="O154" s="208" t="s">
        <v>2764</v>
      </c>
      <c r="P154" s="208" t="s">
        <v>2795</v>
      </c>
    </row>
    <row r="155" spans="2:16" x14ac:dyDescent="0.25">
      <c r="B155" s="208" t="s">
        <v>869</v>
      </c>
      <c r="C155" s="208" t="s">
        <v>106</v>
      </c>
      <c r="D155" s="208" t="s">
        <v>593</v>
      </c>
      <c r="E155" s="208" t="s">
        <v>200</v>
      </c>
      <c r="F155" s="208" t="s">
        <v>1108</v>
      </c>
      <c r="G155" s="208" t="s">
        <v>1175</v>
      </c>
      <c r="H155" s="208" t="s">
        <v>1235</v>
      </c>
      <c r="I155" s="208" t="s">
        <v>378</v>
      </c>
      <c r="J155" s="208" t="s">
        <v>1310</v>
      </c>
      <c r="K155" s="208" t="s">
        <v>1496</v>
      </c>
      <c r="L155" s="208" t="s">
        <v>1999</v>
      </c>
      <c r="M155" s="208" t="s">
        <v>2086</v>
      </c>
      <c r="N155" s="208" t="s">
        <v>2173</v>
      </c>
      <c r="O155" s="208" t="s">
        <v>2765</v>
      </c>
      <c r="P155" s="208" t="s">
        <v>1396</v>
      </c>
    </row>
    <row r="156" spans="2:16" x14ac:dyDescent="0.25">
      <c r="B156" s="208" t="s">
        <v>870</v>
      </c>
      <c r="C156" s="208" t="s">
        <v>107</v>
      </c>
      <c r="D156" s="208" t="s">
        <v>983</v>
      </c>
      <c r="E156" s="208" t="s">
        <v>1039</v>
      </c>
      <c r="F156" s="208" t="s">
        <v>677</v>
      </c>
      <c r="G156" s="208" t="s">
        <v>717</v>
      </c>
      <c r="H156" s="208" t="s">
        <v>1236</v>
      </c>
      <c r="I156" s="208" t="s">
        <v>814</v>
      </c>
      <c r="J156" s="208" t="s">
        <v>1442</v>
      </c>
      <c r="K156" s="208" t="s">
        <v>1497</v>
      </c>
      <c r="L156" s="208" t="s">
        <v>2000</v>
      </c>
      <c r="M156" s="208" t="s">
        <v>2087</v>
      </c>
      <c r="N156" s="208" t="s">
        <v>2174</v>
      </c>
      <c r="O156" s="208" t="s">
        <v>2766</v>
      </c>
      <c r="P156" s="208" t="s">
        <v>1397</v>
      </c>
    </row>
    <row r="157" spans="2:16" x14ac:dyDescent="0.25">
      <c r="B157" s="208" t="s">
        <v>871</v>
      </c>
      <c r="C157" s="208" t="s">
        <v>108</v>
      </c>
      <c r="D157" s="208" t="s">
        <v>984</v>
      </c>
      <c r="E157" s="208" t="s">
        <v>1040</v>
      </c>
      <c r="F157" s="208" t="s">
        <v>1109</v>
      </c>
      <c r="G157" s="208" t="s">
        <v>1176</v>
      </c>
      <c r="H157" s="208" t="s">
        <v>1237</v>
      </c>
      <c r="I157" s="208" t="s">
        <v>815</v>
      </c>
      <c r="J157" s="208" t="s">
        <v>1443</v>
      </c>
      <c r="K157" s="208" t="s">
        <v>1914</v>
      </c>
      <c r="L157" s="208" t="s">
        <v>2001</v>
      </c>
      <c r="M157" s="208" t="s">
        <v>2088</v>
      </c>
      <c r="N157" s="208" t="s">
        <v>2736</v>
      </c>
      <c r="O157" s="208" t="s">
        <v>2767</v>
      </c>
      <c r="P157" s="208" t="s">
        <v>1743</v>
      </c>
    </row>
    <row r="158" spans="2:16" x14ac:dyDescent="0.25">
      <c r="B158" s="208" t="s">
        <v>501</v>
      </c>
      <c r="C158" s="208" t="s">
        <v>109</v>
      </c>
      <c r="D158" s="208" t="s">
        <v>985</v>
      </c>
      <c r="E158" s="208" t="s">
        <v>642</v>
      </c>
      <c r="F158" s="208" t="s">
        <v>2507</v>
      </c>
      <c r="G158" s="208" t="s">
        <v>1177</v>
      </c>
      <c r="H158" s="208" t="s">
        <v>325</v>
      </c>
      <c r="I158" s="208" t="s">
        <v>816</v>
      </c>
      <c r="J158" s="208" t="s">
        <v>1444</v>
      </c>
      <c r="K158" s="208" t="s">
        <v>1915</v>
      </c>
      <c r="L158" s="208" t="s">
        <v>2002</v>
      </c>
      <c r="M158" s="208" t="s">
        <v>2089</v>
      </c>
      <c r="N158" s="208" t="s">
        <v>2737</v>
      </c>
      <c r="O158" s="208" t="s">
        <v>1382</v>
      </c>
      <c r="P158" s="208" t="s">
        <v>1744</v>
      </c>
    </row>
    <row r="159" spans="2:16" x14ac:dyDescent="0.25">
      <c r="B159" s="208" t="s">
        <v>872</v>
      </c>
      <c r="C159" s="208" t="s">
        <v>110</v>
      </c>
      <c r="D159" s="208" t="s">
        <v>594</v>
      </c>
      <c r="E159" s="208" t="s">
        <v>1041</v>
      </c>
      <c r="F159" s="208" t="s">
        <v>2508</v>
      </c>
      <c r="G159" s="208" t="s">
        <v>1178</v>
      </c>
      <c r="H159" s="208" t="s">
        <v>1238</v>
      </c>
      <c r="I159" s="208" t="s">
        <v>2593</v>
      </c>
      <c r="J159" s="208" t="s">
        <v>1445</v>
      </c>
      <c r="K159" s="208" t="s">
        <v>1916</v>
      </c>
      <c r="L159" s="208" t="s">
        <v>2003</v>
      </c>
      <c r="M159" s="208" t="s">
        <v>2090</v>
      </c>
      <c r="N159" s="208" t="s">
        <v>2738</v>
      </c>
      <c r="O159" s="208" t="s">
        <v>1383</v>
      </c>
      <c r="P159" s="208" t="s">
        <v>1745</v>
      </c>
    </row>
    <row r="160" spans="2:16" x14ac:dyDescent="0.25">
      <c r="B160" s="208" t="s">
        <v>873</v>
      </c>
      <c r="C160" s="208" t="s">
        <v>111</v>
      </c>
      <c r="D160" s="208" t="s">
        <v>986</v>
      </c>
      <c r="E160" s="208" t="s">
        <v>643</v>
      </c>
      <c r="F160" s="208" t="s">
        <v>2509</v>
      </c>
      <c r="G160" s="208" t="s">
        <v>718</v>
      </c>
      <c r="H160" s="208" t="s">
        <v>1239</v>
      </c>
      <c r="I160" s="208" t="s">
        <v>2594</v>
      </c>
      <c r="J160" s="208" t="s">
        <v>1446</v>
      </c>
      <c r="K160" s="208" t="s">
        <v>1917</v>
      </c>
      <c r="L160" s="208" t="s">
        <v>2004</v>
      </c>
      <c r="M160" s="208" t="s">
        <v>2708</v>
      </c>
      <c r="N160" s="208" t="s">
        <v>2739</v>
      </c>
      <c r="O160" s="208" t="s">
        <v>1694</v>
      </c>
      <c r="P160" s="208" t="s">
        <v>1746</v>
      </c>
    </row>
    <row r="161" spans="2:16" x14ac:dyDescent="0.25">
      <c r="B161" s="208" t="s">
        <v>874</v>
      </c>
      <c r="C161" s="208" t="s">
        <v>113</v>
      </c>
      <c r="D161" s="208" t="s">
        <v>595</v>
      </c>
      <c r="E161" s="208" t="s">
        <v>2479</v>
      </c>
      <c r="F161" s="208" t="s">
        <v>2510</v>
      </c>
      <c r="G161" s="208" t="s">
        <v>1179</v>
      </c>
      <c r="H161" s="208" t="s">
        <v>1240</v>
      </c>
      <c r="I161" s="208" t="s">
        <v>2595</v>
      </c>
      <c r="J161" s="208" t="s">
        <v>1447</v>
      </c>
      <c r="K161" s="208" t="s">
        <v>1918</v>
      </c>
      <c r="L161" s="208" t="s">
        <v>2005</v>
      </c>
      <c r="M161" s="208" t="s">
        <v>2709</v>
      </c>
      <c r="N161" s="208" t="s">
        <v>1368</v>
      </c>
      <c r="O161" s="208" t="s">
        <v>1695</v>
      </c>
      <c r="P161" s="208" t="s">
        <v>1747</v>
      </c>
    </row>
    <row r="162" spans="2:16" x14ac:dyDescent="0.25">
      <c r="B162" s="208" t="s">
        <v>502</v>
      </c>
      <c r="C162" s="208" t="s">
        <v>114</v>
      </c>
      <c r="D162" s="208" t="s">
        <v>596</v>
      </c>
      <c r="E162" s="208" t="s">
        <v>2480</v>
      </c>
      <c r="F162" s="208" t="s">
        <v>1110</v>
      </c>
      <c r="G162" s="208" t="s">
        <v>1180</v>
      </c>
      <c r="H162" s="208" t="s">
        <v>1241</v>
      </c>
      <c r="I162" s="208" t="s">
        <v>2596</v>
      </c>
      <c r="J162" s="208" t="s">
        <v>1448</v>
      </c>
      <c r="K162" s="208" t="s">
        <v>1919</v>
      </c>
      <c r="L162" s="208" t="s">
        <v>2006</v>
      </c>
      <c r="M162" s="208" t="s">
        <v>2710</v>
      </c>
      <c r="N162" s="208" t="s">
        <v>1369</v>
      </c>
      <c r="O162" s="208" t="s">
        <v>1696</v>
      </c>
      <c r="P162" s="208" t="s">
        <v>1748</v>
      </c>
    </row>
    <row r="163" spans="2:16" x14ac:dyDescent="0.25">
      <c r="B163" s="208" t="s">
        <v>503</v>
      </c>
      <c r="C163" s="208" t="s">
        <v>115</v>
      </c>
      <c r="D163" s="208" t="s">
        <v>597</v>
      </c>
      <c r="E163" s="208" t="s">
        <v>2481</v>
      </c>
      <c r="F163" s="208" t="s">
        <v>1111</v>
      </c>
      <c r="G163" s="208" t="s">
        <v>1181</v>
      </c>
      <c r="H163" s="208" t="s">
        <v>1242</v>
      </c>
      <c r="I163" s="208" t="s">
        <v>379</v>
      </c>
      <c r="J163" s="208" t="s">
        <v>1833</v>
      </c>
      <c r="K163" s="208" t="s">
        <v>1920</v>
      </c>
      <c r="L163" s="208" t="s">
        <v>2680</v>
      </c>
      <c r="M163" s="208" t="s">
        <v>2711</v>
      </c>
      <c r="N163" s="208" t="s">
        <v>1645</v>
      </c>
      <c r="O163" s="208" t="s">
        <v>1697</v>
      </c>
      <c r="P163" s="208" t="s">
        <v>1749</v>
      </c>
    </row>
    <row r="164" spans="2:16" x14ac:dyDescent="0.25">
      <c r="B164" s="208" t="s">
        <v>875</v>
      </c>
      <c r="C164" s="208" t="s">
        <v>116</v>
      </c>
      <c r="D164" s="208" t="s">
        <v>2451</v>
      </c>
      <c r="E164" s="208" t="s">
        <v>2482</v>
      </c>
      <c r="F164" s="208" t="s">
        <v>1112</v>
      </c>
      <c r="G164" s="208" t="s">
        <v>1182</v>
      </c>
      <c r="H164" s="208" t="s">
        <v>1243</v>
      </c>
      <c r="I164" s="208" t="s">
        <v>380</v>
      </c>
      <c r="J164" s="208" t="s">
        <v>1834</v>
      </c>
      <c r="K164" s="208" t="s">
        <v>1921</v>
      </c>
      <c r="L164" s="208" t="s">
        <v>2681</v>
      </c>
      <c r="M164" s="208" t="s">
        <v>1354</v>
      </c>
      <c r="N164" s="208" t="s">
        <v>1646</v>
      </c>
      <c r="O164" s="208" t="s">
        <v>1698</v>
      </c>
      <c r="P164" s="208" t="s">
        <v>2343</v>
      </c>
    </row>
    <row r="165" spans="2:16" x14ac:dyDescent="0.25">
      <c r="B165" s="208" t="s">
        <v>876</v>
      </c>
      <c r="C165" s="208" t="s">
        <v>117</v>
      </c>
      <c r="D165" s="208" t="s">
        <v>2452</v>
      </c>
      <c r="E165" s="208" t="s">
        <v>1042</v>
      </c>
      <c r="F165" s="208" t="s">
        <v>1113</v>
      </c>
      <c r="G165" s="208" t="s">
        <v>719</v>
      </c>
      <c r="H165" s="208" t="s">
        <v>1244</v>
      </c>
      <c r="I165" s="208" t="s">
        <v>381</v>
      </c>
      <c r="J165" s="208" t="s">
        <v>1835</v>
      </c>
      <c r="K165" s="208" t="s">
        <v>1922</v>
      </c>
      <c r="L165" s="208" t="s">
        <v>2682</v>
      </c>
      <c r="M165" s="208" t="s">
        <v>1355</v>
      </c>
      <c r="N165" s="208" t="s">
        <v>1647</v>
      </c>
      <c r="O165" s="208" t="s">
        <v>1699</v>
      </c>
      <c r="P165" s="208" t="s">
        <v>2344</v>
      </c>
    </row>
    <row r="166" spans="2:16" x14ac:dyDescent="0.25">
      <c r="B166" s="208" t="s">
        <v>504</v>
      </c>
      <c r="C166" s="208" t="s">
        <v>2422</v>
      </c>
      <c r="D166" s="208" t="s">
        <v>2453</v>
      </c>
      <c r="E166" s="208" t="s">
        <v>1043</v>
      </c>
      <c r="F166" s="208" t="s">
        <v>1114</v>
      </c>
      <c r="G166" s="208" t="s">
        <v>1183</v>
      </c>
      <c r="H166" s="208" t="s">
        <v>1245</v>
      </c>
      <c r="I166" s="208" t="s">
        <v>382</v>
      </c>
      <c r="J166" s="208" t="s">
        <v>1836</v>
      </c>
      <c r="K166" s="208" t="s">
        <v>2652</v>
      </c>
      <c r="L166" s="208" t="s">
        <v>2683</v>
      </c>
      <c r="M166" s="208" t="s">
        <v>1596</v>
      </c>
      <c r="N166" s="208" t="s">
        <v>1648</v>
      </c>
      <c r="O166" s="208" t="s">
        <v>1700</v>
      </c>
      <c r="P166" s="208" t="s">
        <v>2345</v>
      </c>
    </row>
    <row r="167" spans="2:16" x14ac:dyDescent="0.25">
      <c r="B167" s="208" t="s">
        <v>505</v>
      </c>
      <c r="C167" s="208" t="s">
        <v>2423</v>
      </c>
      <c r="D167" s="208" t="s">
        <v>2454</v>
      </c>
      <c r="E167" s="208" t="s">
        <v>1044</v>
      </c>
      <c r="F167" s="208" t="s">
        <v>678</v>
      </c>
      <c r="G167" s="208" t="s">
        <v>1184</v>
      </c>
      <c r="H167" s="208" t="s">
        <v>1246</v>
      </c>
      <c r="I167" s="208" t="s">
        <v>1287</v>
      </c>
      <c r="J167" s="208" t="s">
        <v>1837</v>
      </c>
      <c r="K167" s="208" t="s">
        <v>2653</v>
      </c>
      <c r="L167" s="208" t="s">
        <v>1340</v>
      </c>
      <c r="M167" s="208" t="s">
        <v>1597</v>
      </c>
      <c r="N167" s="208" t="s">
        <v>1649</v>
      </c>
      <c r="O167" s="208" t="s">
        <v>2259</v>
      </c>
      <c r="P167" s="208" t="s">
        <v>2346</v>
      </c>
    </row>
    <row r="168" spans="2:16" x14ac:dyDescent="0.25">
      <c r="B168" s="208" t="s">
        <v>2376</v>
      </c>
      <c r="C168" s="208" t="s">
        <v>2424</v>
      </c>
      <c r="D168" s="208" t="s">
        <v>155</v>
      </c>
      <c r="E168" s="208" t="s">
        <v>1045</v>
      </c>
      <c r="F168" s="208" t="s">
        <v>1115</v>
      </c>
      <c r="G168" s="208" t="s">
        <v>720</v>
      </c>
      <c r="H168" s="208" t="s">
        <v>326</v>
      </c>
      <c r="I168" s="208" t="s">
        <v>817</v>
      </c>
      <c r="J168" s="208" t="s">
        <v>1838</v>
      </c>
      <c r="K168" s="208" t="s">
        <v>2654</v>
      </c>
      <c r="L168" s="208" t="s">
        <v>1341</v>
      </c>
      <c r="M168" s="208" t="s">
        <v>1598</v>
      </c>
      <c r="N168" s="208" t="s">
        <v>1650</v>
      </c>
      <c r="O168" s="208" t="s">
        <v>2260</v>
      </c>
      <c r="P168" s="208" t="s">
        <v>2347</v>
      </c>
    </row>
    <row r="169" spans="2:16" x14ac:dyDescent="0.25">
      <c r="B169" s="208" t="s">
        <v>2375</v>
      </c>
      <c r="C169" s="208" t="s">
        <v>2425</v>
      </c>
      <c r="D169" s="208" t="s">
        <v>156</v>
      </c>
      <c r="E169" s="208" t="s">
        <v>1046</v>
      </c>
      <c r="F169" s="208" t="s">
        <v>679</v>
      </c>
      <c r="G169" s="208" t="s">
        <v>1185</v>
      </c>
      <c r="H169" s="208" t="s">
        <v>327</v>
      </c>
      <c r="I169" s="208" t="s">
        <v>1288</v>
      </c>
      <c r="J169" s="208" t="s">
        <v>1839</v>
      </c>
      <c r="K169" s="208" t="s">
        <v>2655</v>
      </c>
      <c r="L169" s="208" t="s">
        <v>1547</v>
      </c>
      <c r="M169" s="208" t="s">
        <v>1599</v>
      </c>
      <c r="N169" s="208" t="s">
        <v>1651</v>
      </c>
      <c r="O169" s="208" t="s">
        <v>2261</v>
      </c>
      <c r="P169" s="208" t="s">
        <v>2348</v>
      </c>
    </row>
    <row r="170" spans="2:16" x14ac:dyDescent="0.25">
      <c r="B170" s="208" t="s">
        <v>2374</v>
      </c>
      <c r="C170" s="208" t="s">
        <v>2426</v>
      </c>
      <c r="D170" s="208" t="s">
        <v>157</v>
      </c>
      <c r="E170" s="208" t="s">
        <v>1047</v>
      </c>
      <c r="F170" s="208" t="s">
        <v>1116</v>
      </c>
      <c r="G170" s="208" t="s">
        <v>721</v>
      </c>
      <c r="H170" s="208" t="s">
        <v>2567</v>
      </c>
      <c r="I170" s="208" t="s">
        <v>818</v>
      </c>
      <c r="J170" s="208" t="s">
        <v>1840</v>
      </c>
      <c r="K170" s="208" t="s">
        <v>1326</v>
      </c>
      <c r="L170" s="208" t="s">
        <v>1548</v>
      </c>
      <c r="M170" s="208" t="s">
        <v>1600</v>
      </c>
      <c r="N170" s="208" t="s">
        <v>2175</v>
      </c>
      <c r="O170" s="208" t="s">
        <v>2262</v>
      </c>
      <c r="P170" s="208" t="s">
        <v>2349</v>
      </c>
    </row>
    <row r="171" spans="2:16" x14ac:dyDescent="0.25">
      <c r="B171" s="208" t="s">
        <v>2373</v>
      </c>
      <c r="C171" s="208" t="s">
        <v>118</v>
      </c>
      <c r="D171" s="208" t="s">
        <v>158</v>
      </c>
      <c r="E171" s="208" t="s">
        <v>1048</v>
      </c>
      <c r="F171" s="208" t="s">
        <v>1117</v>
      </c>
      <c r="G171" s="208" t="s">
        <v>722</v>
      </c>
      <c r="H171" s="208" t="s">
        <v>2568</v>
      </c>
      <c r="I171" s="208" t="s">
        <v>1289</v>
      </c>
      <c r="J171" s="208" t="s">
        <v>1841</v>
      </c>
      <c r="K171" s="208" t="s">
        <v>1327</v>
      </c>
      <c r="L171" s="208" t="s">
        <v>1549</v>
      </c>
      <c r="M171" s="208" t="s">
        <v>1601</v>
      </c>
      <c r="N171" s="208" t="s">
        <v>2176</v>
      </c>
      <c r="O171" s="208" t="s">
        <v>2263</v>
      </c>
      <c r="P171" s="208" t="s">
        <v>2350</v>
      </c>
    </row>
    <row r="172" spans="2:16" x14ac:dyDescent="0.25">
      <c r="B172" s="208" t="s">
        <v>63</v>
      </c>
      <c r="C172" s="208" t="s">
        <v>119</v>
      </c>
      <c r="D172" s="208" t="s">
        <v>159</v>
      </c>
      <c r="E172" s="208" t="s">
        <v>1049</v>
      </c>
      <c r="F172" s="208" t="s">
        <v>1118</v>
      </c>
      <c r="G172" s="208" t="s">
        <v>723</v>
      </c>
      <c r="H172" s="208" t="s">
        <v>2569</v>
      </c>
      <c r="I172" s="208" t="s">
        <v>819</v>
      </c>
      <c r="J172" s="208" t="s">
        <v>1842</v>
      </c>
      <c r="K172" s="208" t="s">
        <v>1498</v>
      </c>
      <c r="L172" s="208" t="s">
        <v>1550</v>
      </c>
      <c r="M172" s="208" t="s">
        <v>1602</v>
      </c>
      <c r="N172" s="208" t="s">
        <v>2177</v>
      </c>
      <c r="O172" s="208" t="s">
        <v>2264</v>
      </c>
      <c r="P172" s="208" t="s">
        <v>2351</v>
      </c>
    </row>
    <row r="173" spans="2:16" x14ac:dyDescent="0.25">
      <c r="B173" s="208" t="s">
        <v>64</v>
      </c>
      <c r="C173" s="208" t="s">
        <v>120</v>
      </c>
      <c r="D173" s="208" t="s">
        <v>160</v>
      </c>
      <c r="E173" s="208" t="s">
        <v>1050</v>
      </c>
      <c r="F173" s="208" t="s">
        <v>1119</v>
      </c>
      <c r="G173" s="208" t="s">
        <v>724</v>
      </c>
      <c r="H173" s="208" t="s">
        <v>2570</v>
      </c>
      <c r="I173" s="208" t="s">
        <v>820</v>
      </c>
      <c r="J173" s="208" t="s">
        <v>1843</v>
      </c>
      <c r="K173" s="208" t="s">
        <v>1499</v>
      </c>
      <c r="L173" s="208" t="s">
        <v>1551</v>
      </c>
      <c r="M173" s="208" t="s">
        <v>2091</v>
      </c>
      <c r="N173" s="208" t="s">
        <v>2178</v>
      </c>
      <c r="O173" s="208" t="s">
        <v>2265</v>
      </c>
      <c r="P173" s="208" t="s">
        <v>2352</v>
      </c>
    </row>
    <row r="174" spans="2:16" x14ac:dyDescent="0.25">
      <c r="B174" s="208" t="s">
        <v>65</v>
      </c>
      <c r="C174" s="208" t="s">
        <v>121</v>
      </c>
      <c r="D174" s="208" t="s">
        <v>161</v>
      </c>
      <c r="E174" s="208" t="s">
        <v>1051</v>
      </c>
      <c r="F174" s="208" t="s">
        <v>1120</v>
      </c>
      <c r="G174" s="208" t="s">
        <v>1186</v>
      </c>
      <c r="H174" s="208" t="s">
        <v>328</v>
      </c>
      <c r="I174" s="208" t="s">
        <v>821</v>
      </c>
      <c r="J174" s="208" t="s">
        <v>1844</v>
      </c>
      <c r="K174" s="208" t="s">
        <v>1500</v>
      </c>
      <c r="L174" s="208" t="s">
        <v>1552</v>
      </c>
      <c r="M174" s="208" t="s">
        <v>2092</v>
      </c>
      <c r="N174" s="208" t="s">
        <v>2179</v>
      </c>
      <c r="O174" s="208" t="s">
        <v>2266</v>
      </c>
      <c r="P174" s="208" t="s">
        <v>2353</v>
      </c>
    </row>
    <row r="175" spans="2:16" x14ac:dyDescent="0.25">
      <c r="B175" s="208" t="s">
        <v>66</v>
      </c>
      <c r="C175" s="208" t="s">
        <v>122</v>
      </c>
      <c r="D175" s="208" t="s">
        <v>162</v>
      </c>
      <c r="E175" s="208" t="s">
        <v>1052</v>
      </c>
      <c r="F175" s="208" t="s">
        <v>680</v>
      </c>
      <c r="G175" s="208" t="s">
        <v>2539</v>
      </c>
      <c r="H175" s="208" t="s">
        <v>329</v>
      </c>
      <c r="I175" s="208" t="s">
        <v>1290</v>
      </c>
      <c r="J175" s="208" t="s">
        <v>2625</v>
      </c>
      <c r="K175" s="208" t="s">
        <v>1501</v>
      </c>
      <c r="L175" s="208" t="s">
        <v>1553</v>
      </c>
      <c r="M175" s="208" t="s">
        <v>2093</v>
      </c>
      <c r="N175" s="208" t="s">
        <v>2180</v>
      </c>
      <c r="O175" s="208" t="s">
        <v>2267</v>
      </c>
      <c r="P175" s="208" t="s">
        <v>2354</v>
      </c>
    </row>
    <row r="176" spans="2:16" x14ac:dyDescent="0.25">
      <c r="B176" s="208" t="s">
        <v>67</v>
      </c>
      <c r="C176" s="208" t="s">
        <v>123</v>
      </c>
      <c r="D176" s="208" t="s">
        <v>163</v>
      </c>
      <c r="E176" s="208" t="s">
        <v>1053</v>
      </c>
      <c r="F176" s="208" t="s">
        <v>1121</v>
      </c>
      <c r="G176" s="208" t="s">
        <v>2540</v>
      </c>
      <c r="H176" s="208" t="s">
        <v>330</v>
      </c>
      <c r="I176" s="208" t="s">
        <v>1291</v>
      </c>
      <c r="J176" s="208" t="s">
        <v>2626</v>
      </c>
      <c r="K176" s="208" t="s">
        <v>1502</v>
      </c>
      <c r="L176" s="208" t="s">
        <v>2007</v>
      </c>
      <c r="M176" s="208" t="s">
        <v>2094</v>
      </c>
      <c r="N176" s="208" t="s">
        <v>2181</v>
      </c>
      <c r="O176" s="208" t="s">
        <v>2268</v>
      </c>
      <c r="P176" s="208" t="s">
        <v>2796</v>
      </c>
    </row>
    <row r="177" spans="2:16" x14ac:dyDescent="0.25">
      <c r="B177" s="208" t="s">
        <v>68</v>
      </c>
      <c r="C177" s="208" t="s">
        <v>124</v>
      </c>
      <c r="D177" s="208" t="s">
        <v>164</v>
      </c>
      <c r="E177" s="208" t="s">
        <v>1054</v>
      </c>
      <c r="F177" s="208" t="s">
        <v>1122</v>
      </c>
      <c r="G177" s="208" t="s">
        <v>2541</v>
      </c>
      <c r="H177" s="208" t="s">
        <v>331</v>
      </c>
      <c r="I177" s="208" t="s">
        <v>383</v>
      </c>
      <c r="J177" s="208" t="s">
        <v>2627</v>
      </c>
      <c r="K177" s="208" t="s">
        <v>1503</v>
      </c>
      <c r="L177" s="208" t="s">
        <v>2008</v>
      </c>
      <c r="M177" s="208" t="s">
        <v>2095</v>
      </c>
      <c r="N177" s="208" t="s">
        <v>2182</v>
      </c>
      <c r="O177" s="208" t="s">
        <v>2269</v>
      </c>
      <c r="P177" s="208" t="s">
        <v>2797</v>
      </c>
    </row>
    <row r="178" spans="2:16" x14ac:dyDescent="0.25">
      <c r="B178" s="208" t="s">
        <v>69</v>
      </c>
      <c r="C178" s="208" t="s">
        <v>125</v>
      </c>
      <c r="D178" s="208" t="s">
        <v>165</v>
      </c>
      <c r="E178" s="208" t="s">
        <v>1055</v>
      </c>
      <c r="F178" s="208" t="s">
        <v>1123</v>
      </c>
      <c r="G178" s="208" t="s">
        <v>2542</v>
      </c>
      <c r="H178" s="208" t="s">
        <v>332</v>
      </c>
      <c r="I178" s="208" t="s">
        <v>2597</v>
      </c>
      <c r="J178" s="208" t="s">
        <v>2628</v>
      </c>
      <c r="K178" s="208" t="s">
        <v>1504</v>
      </c>
      <c r="L178" s="208" t="s">
        <v>2009</v>
      </c>
      <c r="M178" s="208" t="s">
        <v>2096</v>
      </c>
      <c r="N178" s="208" t="s">
        <v>2183</v>
      </c>
      <c r="O178" s="208" t="s">
        <v>2270</v>
      </c>
      <c r="P178" s="208" t="s">
        <v>2798</v>
      </c>
    </row>
    <row r="179" spans="2:16" x14ac:dyDescent="0.25">
      <c r="B179" s="208" t="s">
        <v>70</v>
      </c>
      <c r="C179" s="208" t="s">
        <v>126</v>
      </c>
      <c r="D179" s="208" t="s">
        <v>166</v>
      </c>
      <c r="E179" s="208" t="s">
        <v>1056</v>
      </c>
      <c r="F179" s="208" t="s">
        <v>681</v>
      </c>
      <c r="G179" s="208" t="s">
        <v>725</v>
      </c>
      <c r="H179" s="208" t="s">
        <v>767</v>
      </c>
      <c r="I179" s="208" t="s">
        <v>2598</v>
      </c>
      <c r="J179" s="208" t="s">
        <v>1311</v>
      </c>
      <c r="K179" s="208" t="s">
        <v>1923</v>
      </c>
      <c r="L179" s="208" t="s">
        <v>2010</v>
      </c>
      <c r="M179" s="208" t="s">
        <v>2097</v>
      </c>
      <c r="N179" s="208" t="s">
        <v>2184</v>
      </c>
      <c r="O179" s="208" t="s">
        <v>2768</v>
      </c>
      <c r="P179" s="208" t="s">
        <v>2799</v>
      </c>
    </row>
    <row r="180" spans="2:16" x14ac:dyDescent="0.25">
      <c r="B180" s="208" t="s">
        <v>71</v>
      </c>
      <c r="C180" s="208" t="s">
        <v>127</v>
      </c>
      <c r="D180" s="208" t="s">
        <v>167</v>
      </c>
      <c r="E180" s="208" t="s">
        <v>1057</v>
      </c>
      <c r="F180" s="208" t="s">
        <v>1124</v>
      </c>
      <c r="G180" s="208" t="s">
        <v>1187</v>
      </c>
      <c r="H180" s="208" t="s">
        <v>768</v>
      </c>
      <c r="I180" s="208" t="s">
        <v>2599</v>
      </c>
      <c r="J180" s="208" t="s">
        <v>1312</v>
      </c>
      <c r="K180" s="208" t="s">
        <v>1924</v>
      </c>
      <c r="L180" s="208" t="s">
        <v>2011</v>
      </c>
      <c r="M180" s="208" t="s">
        <v>2098</v>
      </c>
      <c r="N180" s="208" t="s">
        <v>2185</v>
      </c>
      <c r="O180" s="208" t="s">
        <v>2769</v>
      </c>
      <c r="P180" s="208" t="s">
        <v>1398</v>
      </c>
    </row>
    <row r="181" spans="2:16" x14ac:dyDescent="0.25">
      <c r="B181" s="208" t="s">
        <v>72</v>
      </c>
      <c r="C181" s="208" t="s">
        <v>929</v>
      </c>
      <c r="D181" s="208" t="s">
        <v>168</v>
      </c>
      <c r="E181" s="208" t="s">
        <v>1058</v>
      </c>
      <c r="F181" s="208" t="s">
        <v>682</v>
      </c>
      <c r="G181" s="208" t="s">
        <v>1188</v>
      </c>
      <c r="H181" s="208" t="s">
        <v>769</v>
      </c>
      <c r="I181" s="208" t="s">
        <v>2600</v>
      </c>
      <c r="J181" s="208" t="s">
        <v>1449</v>
      </c>
      <c r="K181" s="208" t="s">
        <v>1925</v>
      </c>
      <c r="L181" s="208" t="s">
        <v>2012</v>
      </c>
      <c r="M181" s="208" t="s">
        <v>2099</v>
      </c>
      <c r="N181" s="208" t="s">
        <v>2186</v>
      </c>
      <c r="O181" s="208" t="s">
        <v>2770</v>
      </c>
      <c r="P181" s="208" t="s">
        <v>1399</v>
      </c>
    </row>
    <row r="182" spans="2:16" x14ac:dyDescent="0.25">
      <c r="B182" s="208" t="s">
        <v>73</v>
      </c>
      <c r="C182" s="208" t="s">
        <v>546</v>
      </c>
      <c r="D182" s="208" t="s">
        <v>169</v>
      </c>
      <c r="E182" s="208" t="s">
        <v>201</v>
      </c>
      <c r="F182" s="208" t="s">
        <v>1125</v>
      </c>
      <c r="G182" s="208" t="s">
        <v>1189</v>
      </c>
      <c r="H182" s="208" t="s">
        <v>770</v>
      </c>
      <c r="I182" s="208" t="s">
        <v>1297</v>
      </c>
      <c r="J182" s="208" t="s">
        <v>1450</v>
      </c>
      <c r="K182" s="208" t="s">
        <v>1926</v>
      </c>
      <c r="L182" s="208" t="s">
        <v>2013</v>
      </c>
      <c r="M182" s="208" t="s">
        <v>2100</v>
      </c>
      <c r="N182" s="208" t="s">
        <v>2740</v>
      </c>
      <c r="O182" s="208" t="s">
        <v>2771</v>
      </c>
      <c r="P182" s="208" t="s">
        <v>1750</v>
      </c>
    </row>
    <row r="183" spans="2:16" x14ac:dyDescent="0.25">
      <c r="B183" s="208" t="s">
        <v>74</v>
      </c>
      <c r="C183" s="208" t="s">
        <v>930</v>
      </c>
      <c r="D183" s="208" t="s">
        <v>170</v>
      </c>
      <c r="E183" s="208" t="s">
        <v>202</v>
      </c>
      <c r="F183" s="208" t="s">
        <v>2511</v>
      </c>
      <c r="G183" s="208" t="s">
        <v>726</v>
      </c>
      <c r="H183" s="208" t="s">
        <v>771</v>
      </c>
      <c r="I183" s="208" t="s">
        <v>1298</v>
      </c>
      <c r="J183" s="208" t="s">
        <v>1451</v>
      </c>
      <c r="K183" s="208" t="s">
        <v>1927</v>
      </c>
      <c r="L183" s="208" t="s">
        <v>2014</v>
      </c>
      <c r="M183" s="208" t="s">
        <v>2101</v>
      </c>
      <c r="N183" s="208" t="s">
        <v>2741</v>
      </c>
      <c r="O183" s="208" t="s">
        <v>1384</v>
      </c>
      <c r="P183" s="208" t="s">
        <v>1751</v>
      </c>
    </row>
    <row r="184" spans="2:16" x14ac:dyDescent="0.25">
      <c r="B184" s="208" t="s">
        <v>75</v>
      </c>
      <c r="C184" s="208" t="s">
        <v>931</v>
      </c>
      <c r="D184" s="208" t="s">
        <v>171</v>
      </c>
      <c r="E184" s="208" t="s">
        <v>203</v>
      </c>
      <c r="F184" s="208" t="s">
        <v>2512</v>
      </c>
      <c r="G184" s="208" t="s">
        <v>1190</v>
      </c>
      <c r="H184" s="208" t="s">
        <v>772</v>
      </c>
      <c r="I184" s="208" t="s">
        <v>1400</v>
      </c>
      <c r="J184" s="208" t="s">
        <v>1452</v>
      </c>
      <c r="K184" s="208" t="s">
        <v>1928</v>
      </c>
      <c r="L184" s="208" t="s">
        <v>2015</v>
      </c>
      <c r="M184" s="208" t="s">
        <v>2102</v>
      </c>
      <c r="N184" s="208" t="s">
        <v>2742</v>
      </c>
      <c r="O184" s="208" t="s">
        <v>1385</v>
      </c>
      <c r="P184" s="208" t="s">
        <v>1752</v>
      </c>
    </row>
    <row r="185" spans="2:16" x14ac:dyDescent="0.25">
      <c r="B185" s="208" t="s">
        <v>76</v>
      </c>
      <c r="C185" s="208" t="s">
        <v>932</v>
      </c>
      <c r="D185" s="208" t="s">
        <v>172</v>
      </c>
      <c r="E185" s="208" t="s">
        <v>204</v>
      </c>
      <c r="F185" s="208" t="s">
        <v>2513</v>
      </c>
      <c r="G185" s="208" t="s">
        <v>1191</v>
      </c>
      <c r="H185" s="208" t="s">
        <v>773</v>
      </c>
      <c r="I185" s="208" t="s">
        <v>1401</v>
      </c>
      <c r="J185" s="208" t="s">
        <v>1453</v>
      </c>
      <c r="K185" s="208" t="s">
        <v>1929</v>
      </c>
      <c r="L185" s="208" t="s">
        <v>2016</v>
      </c>
      <c r="M185" s="208" t="s">
        <v>2712</v>
      </c>
      <c r="N185" s="208" t="s">
        <v>2743</v>
      </c>
      <c r="O185" s="208" t="s">
        <v>1701</v>
      </c>
      <c r="P185" s="208" t="s">
        <v>1753</v>
      </c>
    </row>
    <row r="186" spans="2:16" x14ac:dyDescent="0.25">
      <c r="B186" s="208" t="s">
        <v>77</v>
      </c>
      <c r="C186" s="208" t="s">
        <v>547</v>
      </c>
      <c r="D186" s="208" t="s">
        <v>173</v>
      </c>
      <c r="E186" s="208" t="s">
        <v>2483</v>
      </c>
      <c r="F186" s="208" t="s">
        <v>2514</v>
      </c>
      <c r="G186" s="208" t="s">
        <v>1192</v>
      </c>
      <c r="H186" s="208" t="s">
        <v>774</v>
      </c>
      <c r="I186" s="208" t="s">
        <v>1402</v>
      </c>
      <c r="J186" s="208" t="s">
        <v>1454</v>
      </c>
      <c r="K186" s="208" t="s">
        <v>1930</v>
      </c>
      <c r="L186" s="208" t="s">
        <v>2017</v>
      </c>
      <c r="M186" s="208" t="s">
        <v>2713</v>
      </c>
      <c r="N186" s="208" t="s">
        <v>1370</v>
      </c>
      <c r="O186" s="208" t="s">
        <v>1702</v>
      </c>
      <c r="P186" s="208" t="s">
        <v>1754</v>
      </c>
    </row>
    <row r="187" spans="2:16" x14ac:dyDescent="0.25">
      <c r="B187" s="208" t="s">
        <v>78</v>
      </c>
      <c r="C187" s="208" t="s">
        <v>548</v>
      </c>
      <c r="D187" s="208" t="s">
        <v>174</v>
      </c>
      <c r="E187" s="208" t="s">
        <v>2484</v>
      </c>
      <c r="F187" s="208" t="s">
        <v>683</v>
      </c>
      <c r="G187" s="208" t="s">
        <v>285</v>
      </c>
      <c r="H187" s="208" t="s">
        <v>1247</v>
      </c>
      <c r="I187" s="208" t="s">
        <v>1403</v>
      </c>
      <c r="J187" s="208" t="s">
        <v>1455</v>
      </c>
      <c r="K187" s="208" t="s">
        <v>1931</v>
      </c>
      <c r="L187" s="208" t="s">
        <v>2018</v>
      </c>
      <c r="M187" s="208" t="s">
        <v>2714</v>
      </c>
      <c r="N187" s="208" t="s">
        <v>1371</v>
      </c>
      <c r="O187" s="208" t="s">
        <v>1703</v>
      </c>
      <c r="P187" s="208" t="s">
        <v>1755</v>
      </c>
    </row>
    <row r="188" spans="2:16" x14ac:dyDescent="0.25">
      <c r="B188" s="208" t="s">
        <v>79</v>
      </c>
      <c r="C188" s="208" t="s">
        <v>933</v>
      </c>
      <c r="D188" s="208" t="s">
        <v>175</v>
      </c>
      <c r="E188" s="208" t="s">
        <v>2485</v>
      </c>
      <c r="F188" s="208" t="s">
        <v>1126</v>
      </c>
      <c r="G188" s="208" t="s">
        <v>286</v>
      </c>
      <c r="H188" s="208" t="s">
        <v>775</v>
      </c>
      <c r="I188" s="208" t="s">
        <v>1404</v>
      </c>
      <c r="J188" s="208" t="s">
        <v>1845</v>
      </c>
      <c r="K188" s="208" t="s">
        <v>1932</v>
      </c>
      <c r="L188" s="208" t="s">
        <v>2684</v>
      </c>
      <c r="M188" s="208" t="s">
        <v>2715</v>
      </c>
      <c r="N188" s="208" t="s">
        <v>1652</v>
      </c>
      <c r="O188" s="208" t="s">
        <v>1704</v>
      </c>
      <c r="P188" s="208" t="s">
        <v>1756</v>
      </c>
    </row>
    <row r="189" spans="2:16" x14ac:dyDescent="0.25">
      <c r="B189" s="208" t="s">
        <v>80</v>
      </c>
      <c r="C189" s="208" t="s">
        <v>934</v>
      </c>
      <c r="D189" s="208" t="s">
        <v>2455</v>
      </c>
      <c r="E189" s="208" t="s">
        <v>2486</v>
      </c>
      <c r="F189" s="208" t="s">
        <v>246</v>
      </c>
      <c r="G189" s="208" t="s">
        <v>287</v>
      </c>
      <c r="H189" s="208" t="s">
        <v>776</v>
      </c>
      <c r="I189" s="208" t="s">
        <v>1405</v>
      </c>
      <c r="J189" s="208" t="s">
        <v>1846</v>
      </c>
      <c r="K189" s="208" t="s">
        <v>1933</v>
      </c>
      <c r="L189" s="208" t="s">
        <v>2685</v>
      </c>
      <c r="M189" s="208" t="s">
        <v>1356</v>
      </c>
      <c r="N189" s="208" t="s">
        <v>1653</v>
      </c>
      <c r="O189" s="208" t="s">
        <v>1705</v>
      </c>
      <c r="P189" s="208" t="s">
        <v>2355</v>
      </c>
    </row>
    <row r="190" spans="2:16" x14ac:dyDescent="0.25">
      <c r="B190" s="208" t="s">
        <v>81</v>
      </c>
      <c r="C190" s="208" t="s">
        <v>935</v>
      </c>
      <c r="D190" s="208" t="s">
        <v>2456</v>
      </c>
      <c r="E190" s="208" t="s">
        <v>205</v>
      </c>
      <c r="F190" s="208" t="s">
        <v>247</v>
      </c>
      <c r="G190" s="208" t="s">
        <v>288</v>
      </c>
      <c r="H190" s="208" t="s">
        <v>777</v>
      </c>
      <c r="I190" s="208" t="s">
        <v>1406</v>
      </c>
      <c r="J190" s="208" t="s">
        <v>1847</v>
      </c>
      <c r="K190" s="208" t="s">
        <v>1934</v>
      </c>
      <c r="L190" s="208" t="s">
        <v>2686</v>
      </c>
      <c r="M190" s="208" t="s">
        <v>1357</v>
      </c>
      <c r="N190" s="208" t="s">
        <v>1654</v>
      </c>
      <c r="O190" s="208" t="s">
        <v>1706</v>
      </c>
      <c r="P190" s="208" t="s">
        <v>2356</v>
      </c>
    </row>
    <row r="191" spans="2:16" x14ac:dyDescent="0.25">
      <c r="B191" s="208" t="s">
        <v>82</v>
      </c>
      <c r="C191" s="208" t="s">
        <v>936</v>
      </c>
      <c r="D191" s="208" t="s">
        <v>2457</v>
      </c>
      <c r="E191" s="208" t="s">
        <v>206</v>
      </c>
      <c r="F191" s="208" t="s">
        <v>1127</v>
      </c>
      <c r="G191" s="208" t="s">
        <v>727</v>
      </c>
      <c r="H191" s="208" t="s">
        <v>1248</v>
      </c>
      <c r="I191" s="208" t="s">
        <v>1761</v>
      </c>
      <c r="J191" s="208" t="s">
        <v>1848</v>
      </c>
      <c r="K191" s="208" t="s">
        <v>2656</v>
      </c>
      <c r="L191" s="208" t="s">
        <v>2687</v>
      </c>
      <c r="M191" s="208" t="s">
        <v>1603</v>
      </c>
      <c r="N191" s="208" t="s">
        <v>1655</v>
      </c>
      <c r="O191" s="208" t="s">
        <v>1707</v>
      </c>
      <c r="P191" s="208" t="s">
        <v>2357</v>
      </c>
    </row>
    <row r="192" spans="2:16" x14ac:dyDescent="0.25">
      <c r="B192" s="208" t="s">
        <v>83</v>
      </c>
      <c r="C192" s="208" t="s">
        <v>2427</v>
      </c>
      <c r="D192" s="208" t="s">
        <v>2458</v>
      </c>
      <c r="E192" s="208" t="s">
        <v>207</v>
      </c>
      <c r="F192" s="208" t="s">
        <v>1128</v>
      </c>
      <c r="G192" s="208" t="s">
        <v>728</v>
      </c>
      <c r="H192" s="208" t="s">
        <v>333</v>
      </c>
      <c r="I192" s="208" t="s">
        <v>1762</v>
      </c>
      <c r="J192" s="208" t="s">
        <v>1849</v>
      </c>
      <c r="K192" s="208" t="s">
        <v>2657</v>
      </c>
      <c r="L192" s="208" t="s">
        <v>1342</v>
      </c>
      <c r="M192" s="208" t="s">
        <v>1604</v>
      </c>
      <c r="N192" s="208" t="s">
        <v>1656</v>
      </c>
      <c r="O192" s="208" t="s">
        <v>2271</v>
      </c>
      <c r="P192" s="208" t="s">
        <v>2358</v>
      </c>
    </row>
    <row r="193" spans="2:17" x14ac:dyDescent="0.25">
      <c r="B193" s="208" t="s">
        <v>2372</v>
      </c>
      <c r="C193" s="208" t="s">
        <v>2428</v>
      </c>
      <c r="D193" s="208" t="s">
        <v>176</v>
      </c>
      <c r="E193" s="208" t="s">
        <v>208</v>
      </c>
      <c r="F193" s="208" t="s">
        <v>1129</v>
      </c>
      <c r="G193" s="208" t="s">
        <v>1193</v>
      </c>
      <c r="H193" s="208" t="s">
        <v>334</v>
      </c>
      <c r="I193" s="208" t="s">
        <v>1763</v>
      </c>
      <c r="J193" s="208" t="s">
        <v>1850</v>
      </c>
      <c r="K193" s="208" t="s">
        <v>2658</v>
      </c>
      <c r="L193" s="208" t="s">
        <v>1343</v>
      </c>
      <c r="M193" s="208" t="s">
        <v>1605</v>
      </c>
      <c r="N193" s="208" t="s">
        <v>1657</v>
      </c>
      <c r="O193" s="208" t="s">
        <v>2272</v>
      </c>
      <c r="P193" s="208" t="s">
        <v>2359</v>
      </c>
    </row>
    <row r="194" spans="2:17" x14ac:dyDescent="0.25">
      <c r="B194" s="208" t="s">
        <v>2371</v>
      </c>
      <c r="C194" s="208" t="s">
        <v>2429</v>
      </c>
      <c r="D194" s="208" t="s">
        <v>177</v>
      </c>
      <c r="E194" s="208" t="s">
        <v>209</v>
      </c>
      <c r="F194" s="208" t="s">
        <v>1130</v>
      </c>
      <c r="G194" s="208" t="s">
        <v>729</v>
      </c>
      <c r="H194" s="208" t="s">
        <v>335</v>
      </c>
      <c r="I194" s="208" t="s">
        <v>1764</v>
      </c>
      <c r="J194" s="208" t="s">
        <v>1851</v>
      </c>
      <c r="K194" s="208" t="s">
        <v>2659</v>
      </c>
      <c r="L194" s="208" t="s">
        <v>1554</v>
      </c>
      <c r="M194" s="208" t="s">
        <v>1606</v>
      </c>
      <c r="N194" s="208" t="s">
        <v>1658</v>
      </c>
      <c r="O194" s="208" t="s">
        <v>2273</v>
      </c>
      <c r="P194" s="208" t="s">
        <v>2360</v>
      </c>
    </row>
    <row r="195" spans="2:17" x14ac:dyDescent="0.25">
      <c r="B195" s="208" t="s">
        <v>2370</v>
      </c>
      <c r="C195" s="208" t="s">
        <v>2430</v>
      </c>
      <c r="D195" s="208" t="s">
        <v>178</v>
      </c>
      <c r="E195" s="208" t="s">
        <v>210</v>
      </c>
      <c r="F195" s="208" t="s">
        <v>1131</v>
      </c>
      <c r="G195" s="208" t="s">
        <v>730</v>
      </c>
      <c r="H195" s="208" t="s">
        <v>2571</v>
      </c>
      <c r="I195" s="208" t="s">
        <v>1765</v>
      </c>
      <c r="J195" s="208" t="s">
        <v>1852</v>
      </c>
      <c r="K195" s="208" t="s">
        <v>1328</v>
      </c>
      <c r="L195" s="208" t="s">
        <v>1555</v>
      </c>
      <c r="M195" s="208" t="s">
        <v>1607</v>
      </c>
      <c r="N195" s="208" t="s">
        <v>2187</v>
      </c>
      <c r="O195" s="208" t="s">
        <v>2274</v>
      </c>
      <c r="P195" s="208" t="s">
        <v>2361</v>
      </c>
    </row>
    <row r="196" spans="2:17" x14ac:dyDescent="0.25">
      <c r="B196" s="208" t="s">
        <v>2369</v>
      </c>
      <c r="C196" s="208" t="s">
        <v>937</v>
      </c>
      <c r="D196" s="208" t="s">
        <v>179</v>
      </c>
      <c r="E196" s="208" t="s">
        <v>211</v>
      </c>
      <c r="F196" s="208" t="s">
        <v>1132</v>
      </c>
      <c r="G196" s="208" t="s">
        <v>289</v>
      </c>
      <c r="H196" s="208" t="s">
        <v>2572</v>
      </c>
      <c r="I196" s="208" t="s">
        <v>1766</v>
      </c>
      <c r="J196" s="208" t="s">
        <v>1853</v>
      </c>
      <c r="K196" s="208" t="s">
        <v>1329</v>
      </c>
      <c r="L196" s="208" t="s">
        <v>1556</v>
      </c>
      <c r="M196" s="208" t="s">
        <v>1608</v>
      </c>
      <c r="N196" s="208" t="s">
        <v>2188</v>
      </c>
      <c r="O196" s="208" t="s">
        <v>2275</v>
      </c>
      <c r="P196" s="208" t="s">
        <v>2362</v>
      </c>
    </row>
    <row r="197" spans="2:17" x14ac:dyDescent="0.25">
      <c r="B197" s="208" t="s">
        <v>2368</v>
      </c>
      <c r="C197" s="208" t="s">
        <v>549</v>
      </c>
      <c r="D197" s="208" t="s">
        <v>180</v>
      </c>
      <c r="E197" s="208" t="s">
        <v>212</v>
      </c>
      <c r="F197" s="208" t="s">
        <v>684</v>
      </c>
      <c r="G197" s="208" t="s">
        <v>1194</v>
      </c>
      <c r="H197" s="208" t="s">
        <v>2573</v>
      </c>
      <c r="I197" s="208" t="s">
        <v>1767</v>
      </c>
      <c r="J197" s="208" t="s">
        <v>1854</v>
      </c>
      <c r="K197" s="208" t="s">
        <v>1505</v>
      </c>
      <c r="L197" s="208" t="s">
        <v>1557</v>
      </c>
      <c r="M197" s="208" t="s">
        <v>1609</v>
      </c>
      <c r="N197" s="208" t="s">
        <v>2189</v>
      </c>
      <c r="O197" s="208" t="s">
        <v>2276</v>
      </c>
      <c r="P197" s="209"/>
      <c r="Q197" s="41"/>
    </row>
    <row r="198" spans="2:17" x14ac:dyDescent="0.25">
      <c r="P198" s="11"/>
    </row>
  </sheetData>
  <sheetProtection algorithmName="SHA-512" hashValue="rleJtqnNdc7CkPRt5L7ARXGh8JhAY9XwNRoHFkfXbeotDI9kXJHiPkG5Azt3aEOzn2fv/HTNSjyoGtu/F+0zcw==" saltValue="ILiYpQY/JeEocb8aWbtZew==" spinCount="100000" sheet="1" objects="1" scenarios="1"/>
  <mergeCells count="4">
    <mergeCell ref="C1:E1"/>
    <mergeCell ref="C3:E3"/>
    <mergeCell ref="C4:E4"/>
    <mergeCell ref="B11:H11"/>
  </mergeCells>
  <pageMargins left="0.7" right="0.7" top="2" bottom="0.75" header="0.3" footer="0.3"/>
  <pageSetup scale="42" fitToHeight="2" orientation="portrait" r:id="rId1"/>
  <headerFooter scaleWithDoc="0">
    <oddHeader>&amp;C&amp;"Arial,Bold"&amp;G
&amp;
Behavioral Health DSIPT Report
Section &amp;A</oddHeader>
    <oddFooter>&amp;L&amp;"Arial,Regular"&amp;10BH DSIPT Report&amp;C&amp;"Arial,Regular"&amp;10Rev. v3 2022-04&amp;R&amp;"Arial,Regular"&amp;10&amp;P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Props1.xml><?xml version="1.0" encoding="utf-8"?>
<ds:datastoreItem xmlns:ds="http://schemas.openxmlformats.org/officeDocument/2006/customXml" ds:itemID="{CB05524E-1BF4-4D35-98DF-6694D153AFE7}"/>
</file>

<file path=customXml/itemProps2.xml><?xml version="1.0" encoding="utf-8"?>
<ds:datastoreItem xmlns:ds="http://schemas.openxmlformats.org/officeDocument/2006/customXml" ds:itemID="{A3E7D8FC-D3A7-4BD9-A7C8-3C9C30BFC586}"/>
</file>

<file path=customXml/itemProps3.xml><?xml version="1.0" encoding="utf-8"?>
<ds:datastoreItem xmlns:ds="http://schemas.openxmlformats.org/officeDocument/2006/customXml" ds:itemID="{D1EA087F-46DE-4598-91A1-031FAA7256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Instructions </vt:lpstr>
      <vt:lpstr>I. Analysis</vt:lpstr>
      <vt:lpstr>II. All Detail</vt:lpstr>
      <vt:lpstr>III. Detail Excl - ER &amp; LTC</vt:lpstr>
      <vt:lpstr>IV. All Detail Graphs</vt:lpstr>
      <vt:lpstr>V. Excl ER &amp; LTC Graphs</vt:lpstr>
      <vt:lpstr>VI. Summary</vt:lpstr>
      <vt:lpstr>VII. Appendix A</vt:lpstr>
      <vt:lpstr>'I. Analysis'!Print_Area</vt:lpstr>
      <vt:lpstr>'II. All Detail'!Print_Area</vt:lpstr>
      <vt:lpstr>'III. Detail Excl - ER &amp; LTC'!Print_Area</vt:lpstr>
      <vt:lpstr>'Instructions '!Print_Area</vt:lpstr>
      <vt:lpstr>'IV. All Detail Graphs'!Print_Area</vt:lpstr>
      <vt:lpstr>'V. Excl ER &amp; LTC Graphs'!Print_Area</vt:lpstr>
      <vt:lpstr>'VI. Summary'!Print_Area</vt:lpstr>
      <vt:lpstr>'VII. Appendix A'!Print_Area</vt:lpstr>
      <vt:lpstr>'I. Analysis'!Print_Titles</vt:lpstr>
      <vt:lpstr>'II. All Detail'!Print_Titles</vt:lpstr>
      <vt:lpstr>'III. Detail Excl - ER &amp; LTC'!Print_Titles</vt:lpstr>
      <vt:lpstr>'Instructions '!Print_Titles</vt:lpstr>
      <vt:lpstr>'IV. All Detail Graphs'!Print_Titles</vt:lpstr>
      <vt:lpstr>'V. Excl ER &amp; LTC Graphs'!Print_Titles</vt:lpstr>
      <vt:lpstr>'VI. Summary'!Print_Titles</vt:lpstr>
      <vt:lpstr>'VII. Appendix 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2022-04-11T23:47:22Z</dcterms:created>
  <dcterms:modified xsi:type="dcterms:W3CDTF">2022-04-28T17:48:45Z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2022-04-11T23:53:02Z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f05b4e89-a11b-4aae-8151-b6707cb704f7</vt:lpwstr>
  </property>
  <property fmtid="{D5CDD505-2E9C-101B-9397-08002B2CF9AE}" pid="8" name="MSIP_Label_38f1469a-2c2a-4aee-b92b-090d4c5468ff_ContentBits">
    <vt:lpwstr>0</vt:lpwstr>
  </property>
  <property fmtid="{D5CDD505-2E9C-101B-9397-08002B2CF9AE}" pid="9" name="MPR_PEERREVIEW">
    <vt:lpwstr>Peer Review Identifier</vt:lpwstr>
  </property>
  <property fmtid="{D5CDD505-2E9C-101B-9397-08002B2CF9AE}" pid="10" name="MPR_DocID">
    <vt:lpwstr>fbc9653ecdce4235871f307980494acd</vt:lpwstr>
  </property>
  <property fmtid="{D5CDD505-2E9C-101B-9397-08002B2CF9AE}" pid="11" name="ContentTypeId">
    <vt:lpwstr>0x0101000DAE5FEF4C32AA4FAC29E785BDDCA1AB</vt:lpwstr>
  </property>
</Properties>
</file>